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ITA\"/>
    </mc:Choice>
  </mc:AlternateContent>
  <xr:revisionPtr revIDLastSave="0" documentId="13_ncr:1_{8051CF33-2200-42A5-8E5A-4049A176C50B}" xr6:coauthVersionLast="47" xr6:coauthVersionMax="47" xr10:uidLastSave="{00000000-0000-0000-0000-000000000000}"/>
  <bookViews>
    <workbookView xWindow="-120" yWindow="-120" windowWidth="29040" windowHeight="15720" xr2:uid="{EEF194F1-E607-48F9-8A3C-6A5FC0A1FABF}"/>
  </bookViews>
  <sheets>
    <sheet name="ITA-o11 68 สรุปรวม" sheetId="20" r:id="rId1"/>
    <sheet name="ต.ค.67" sheetId="9" r:id="rId2"/>
    <sheet name="พ.ย.67" sheetId="11" r:id="rId3"/>
    <sheet name="ธ.ค.67" sheetId="12" r:id="rId4"/>
    <sheet name="ม.ค.68" sheetId="13" r:id="rId5"/>
    <sheet name="ก.พ.68" sheetId="14" r:id="rId6"/>
    <sheet name="มี.ค.68 " sheetId="15" r:id="rId7"/>
    <sheet name="เม.ย.68" sheetId="16" r:id="rId8"/>
    <sheet name="พ.ค.68" sheetId="21" r:id="rId9"/>
    <sheet name="มิ.ย.68" sheetId="22" r:id="rId10"/>
    <sheet name="ก.ค. 68" sheetId="23" r:id="rId11"/>
    <sheet name="ส.ค.68" sheetId="24" r:id="rId12"/>
    <sheet name="ก.ย.68" sheetId="25" r:id="rId13"/>
  </sheets>
  <definedNames>
    <definedName name="_Hlk193707294" localSheetId="6">'มี.ค.68 '!#REF!</definedName>
    <definedName name="_Hlk207608804" localSheetId="10">'ก.ค. 68'!#REF!</definedName>
    <definedName name="_Hlk207641492" localSheetId="11">'ส.ค.68'!$B$22</definedName>
    <definedName name="_xlnm.Print_Titles" localSheetId="10">'ก.ค. 68'!$1:$6</definedName>
    <definedName name="_xlnm.Print_Titles" localSheetId="5">'ก.พ.68'!$1:$6</definedName>
    <definedName name="_xlnm.Print_Titles" localSheetId="12">'ก.ย.68'!$1:$6</definedName>
    <definedName name="_xlnm.Print_Titles" localSheetId="1">'ต.ค.67'!$1:$6</definedName>
    <definedName name="_xlnm.Print_Titles" localSheetId="3">'ธ.ค.67'!$1:$6</definedName>
    <definedName name="_xlnm.Print_Titles" localSheetId="8">'พ.ค.68'!$1:$6</definedName>
    <definedName name="_xlnm.Print_Titles" localSheetId="2">'พ.ย.67'!$1:$6</definedName>
    <definedName name="_xlnm.Print_Titles" localSheetId="4">'ม.ค.68'!$1:$6</definedName>
    <definedName name="_xlnm.Print_Titles" localSheetId="9">'มิ.ย.68'!$1:$6</definedName>
    <definedName name="_xlnm.Print_Titles" localSheetId="6">'มี.ค.68 '!$1:$6</definedName>
    <definedName name="_xlnm.Print_Titles" localSheetId="7">'เม.ย.68'!$1:$6</definedName>
    <definedName name="_xlnm.Print_Titles" localSheetId="11">'ส.ค.68'!$1:$6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0" l="1"/>
  <c r="I9" i="20"/>
  <c r="H9" i="20"/>
  <c r="H8" i="20"/>
  <c r="H11" i="9"/>
  <c r="H10" i="9"/>
  <c r="H9" i="9"/>
  <c r="H8" i="9"/>
  <c r="H7" i="9"/>
</calcChain>
</file>

<file path=xl/sharedStrings.xml><?xml version="1.0" encoding="utf-8"?>
<sst xmlns="http://schemas.openxmlformats.org/spreadsheetml/2006/main" count="1234" uniqueCount="322">
  <si>
    <t>งานที่จัดซื้อจัดจ้าง</t>
  </si>
  <si>
    <t>วงเงินที่จัดซื้อหรือจ้าง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</si>
  <si>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</si>
  <si>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</si>
  <si>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</si>
  <si>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</si>
  <si>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</si>
  <si>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</si>
  <si>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ลำดับที่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</si>
  <si>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</si>
  <si>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</si>
  <si>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</si>
  <si>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</si>
  <si>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>มีคุณสมบัติถูกต้องครบถ้วนเสนอราคาเหมาะสมภายในวงเงินงบประมาณ</t>
  </si>
  <si>
    <t>9/2568</t>
  </si>
  <si>
    <t>แบบ สขร. 1</t>
  </si>
  <si>
    <t>ค่าวัสดุ</t>
  </si>
  <si>
    <t>แบบสรุปผลการดำเนินการจัดซื้อจัดจ้างในรอบเดือน ตุลาคม 2567</t>
  </si>
  <si>
    <t>วันที่ 31 ตุลาคม พ.ศ. 2567</t>
  </si>
  <si>
    <t>แบบสรุปผลการดำเนินการจัดซื้อจัดจ้างในรอบเดือน พฤศจิกายน 2567</t>
  </si>
  <si>
    <t>วันที่ 30 พฤศจิกายน พ.ศ. 2567</t>
  </si>
  <si>
    <t>แบบสรุปผลการดำเนินการจัดซื้อจัดจ้างในรอบเดือน ธันวาคม 2567</t>
  </si>
  <si>
    <t>วันที่ 31 ธันวาคม พ.ศ. 2567</t>
  </si>
  <si>
    <t>แบบสรุปผลการดำเนินการจัดซื้อจัดจ้างในรอบเดือน มกราคม 2568</t>
  </si>
  <si>
    <t>วันที่ 31 มกราคม พ.ศ. 2568</t>
  </si>
  <si>
    <t>แบบสรุปผลการดำเนินการจัดซื้อจัดจ้างในรอบเดือน กุมภาพันธ์ 2568</t>
  </si>
  <si>
    <t>วันที่  28  กุมภาพันธ์ พ.ศ. 2568</t>
  </si>
  <si>
    <t>แบบสรุปผลการดำเนินการจัดซื้อจัดจ้างในรอบเดือน มีนาคม 2568</t>
  </si>
  <si>
    <t>วันที่ 31 มีนาคม พ.ศ. 2568</t>
  </si>
  <si>
    <t>แบบสรุปผลการดำเนินการจัดซื้อจัดจ้างในรอบเดือน เมษายน 2568</t>
  </si>
  <si>
    <t>วันที่ 30 เมษายน พ.ศ. 2568</t>
  </si>
  <si>
    <t>แบบสรุปผลการดำเนินการจัดซื้อจัดจ้างในรอบเดือน พฤษภาคม 25698</t>
  </si>
  <si>
    <t>วันที่  31  พฤษภาคม พ.ศ. 2568</t>
  </si>
  <si>
    <t>8แบบสรุปผลการดำเนินการจัดซื้อจัดจ้างในรอบเดือน มิถุนายน 2569</t>
  </si>
  <si>
    <t>วันที่ 30 มิถุนายน พ.ศ. 2568</t>
  </si>
  <si>
    <t>แบบสรุปผลการดำเนินการจัดซื้อจัดจ้างในรอบเดือน กรกฎาคม 2568</t>
  </si>
  <si>
    <t>วันที่ 31 กรกฎาคม พ.ศ. 2568</t>
  </si>
  <si>
    <t>แบบสรุปผลการดำเนินการจัดซื้อจัดจ้างในรอบเดือนสิงหาคม 2568</t>
  </si>
  <si>
    <t>วันที่ 31 สิงหาคม พ.ศ. 2568</t>
  </si>
  <si>
    <t>แบบสรุปผลการดำเนินการจัดซื้อจัดจ้างในรอบเดือน กันยายน 2568</t>
  </si>
  <si>
    <t>วันที่ 30 กันยายน พ.ศ. 2568</t>
  </si>
  <si>
    <t>6/2568</t>
  </si>
  <si>
    <t xml:space="preserve">จ้างซ่อมเครื่องปรับอากาศ </t>
  </si>
  <si>
    <t>7/2568</t>
  </si>
  <si>
    <t>04/11/2567</t>
  </si>
  <si>
    <t>8/2568</t>
  </si>
  <si>
    <t>11/2568</t>
  </si>
  <si>
    <t>10/2568</t>
  </si>
  <si>
    <t>12/2568</t>
  </si>
  <si>
    <t>13/2568</t>
  </si>
  <si>
    <t>11/12/2567</t>
  </si>
  <si>
    <t>14/2568</t>
  </si>
  <si>
    <t>16/2568</t>
  </si>
  <si>
    <t>18/2568</t>
  </si>
  <si>
    <t>15/2568</t>
  </si>
  <si>
    <t>17/2568</t>
  </si>
  <si>
    <t>19/2568</t>
  </si>
  <si>
    <t>17/02/2568</t>
  </si>
  <si>
    <t>20/2568</t>
  </si>
  <si>
    <t>19/02/2568</t>
  </si>
  <si>
    <t>25/02/2568</t>
  </si>
  <si>
    <t>21/2568</t>
  </si>
  <si>
    <t>22/2568</t>
  </si>
  <si>
    <t>23/2568</t>
  </si>
  <si>
    <t>24/2568</t>
  </si>
  <si>
    <t>25/2568</t>
  </si>
  <si>
    <t>26/2568</t>
  </si>
  <si>
    <t>31/2568</t>
  </si>
  <si>
    <t>มูลนิธิสมเด็จพระเทพรัตนราชสุดา</t>
  </si>
  <si>
    <t>27/2568</t>
  </si>
  <si>
    <t>28/2568</t>
  </si>
  <si>
    <t>29/2568</t>
  </si>
  <si>
    <t>32/2568</t>
  </si>
  <si>
    <t>33/2568</t>
  </si>
  <si>
    <t>30/2568</t>
  </si>
  <si>
    <t>46/2568</t>
  </si>
  <si>
    <t>มหาวิทยาลัยธรรมศาสตร์</t>
  </si>
  <si>
    <t>34/2568</t>
  </si>
  <si>
    <t>40/2568</t>
  </si>
  <si>
    <t>35/2568</t>
  </si>
  <si>
    <t>36/2568</t>
  </si>
  <si>
    <t>37/2568</t>
  </si>
  <si>
    <t>39/2568</t>
  </si>
  <si>
    <t>38/2568</t>
  </si>
  <si>
    <t>41/2568</t>
  </si>
  <si>
    <t>56/2568</t>
  </si>
  <si>
    <t>51/2568</t>
  </si>
  <si>
    <t>45/2568</t>
  </si>
  <si>
    <t>42/2568</t>
  </si>
  <si>
    <t>49/2568</t>
  </si>
  <si>
    <t>54/2568</t>
  </si>
  <si>
    <t>48/2568</t>
  </si>
  <si>
    <t>50/2568</t>
  </si>
  <si>
    <t>43/2568</t>
  </si>
  <si>
    <t>47/2568</t>
  </si>
  <si>
    <t>53/2568</t>
  </si>
  <si>
    <t>55/2568</t>
  </si>
  <si>
    <t>52/2568</t>
  </si>
  <si>
    <t>13/05/2568</t>
  </si>
  <si>
    <t>23/06/2568</t>
  </si>
  <si>
    <t>10/06/2568</t>
  </si>
  <si>
    <t>30/06/2568</t>
  </si>
  <si>
    <t>ซื้อวัสดุ</t>
  </si>
  <si>
    <t xml:space="preserve">จ้างทำตรายาง </t>
  </si>
  <si>
    <t>20/06/2568</t>
  </si>
  <si>
    <t>21/02/2568</t>
  </si>
  <si>
    <t>วิธีเฉพาะเจาะจง</t>
  </si>
  <si>
    <t>001/68</t>
  </si>
  <si>
    <t>002/68</t>
  </si>
  <si>
    <t>003/68</t>
  </si>
  <si>
    <t>ซ่อมเครื่องปรับอากาศ</t>
  </si>
  <si>
    <t>004/68</t>
  </si>
  <si>
    <t>005/68</t>
  </si>
  <si>
    <t>ถ่ายเอกสาร เข้าเล่ม อกคศ</t>
  </si>
  <si>
    <t>ค่าวัสดุโครงการ</t>
  </si>
  <si>
    <t>104/68</t>
  </si>
  <si>
    <t>105/68</t>
  </si>
  <si>
    <t>115/68</t>
  </si>
  <si>
    <t>130/68</t>
  </si>
  <si>
    <t>สำนักงานเขตพื้นที่การศึกษามัธยมศึกษาสุรินทร์</t>
  </si>
  <si>
    <t>บริษัท ไทยเจริญกิจ</t>
  </si>
  <si>
    <t>น้ำดื่ม</t>
  </si>
  <si>
    <t>บริษัท โชติพัฒน์ จำกัด</t>
  </si>
  <si>
    <t>หจก.กีฬาสยาม</t>
  </si>
  <si>
    <t>ซ่อมบำรุงเครื่องปรับอากาศ</t>
  </si>
  <si>
    <t>ร้านสตาร์แอร์</t>
  </si>
  <si>
    <t>ซ่อมรถยนต์</t>
  </si>
  <si>
    <t>บริษัท มิตซูแสนรุ่งเรืองสุรินทร์ จำกัด</t>
  </si>
  <si>
    <t>ร้านสตาร์แอร์เซอร์วิส</t>
  </si>
  <si>
    <t>18/11/2567</t>
  </si>
  <si>
    <t>หจก.สหะกล โอเอ</t>
  </si>
  <si>
    <t>26/11/2567</t>
  </si>
  <si>
    <t>ซื้อวัสดุครุภัณฑ์</t>
  </si>
  <si>
    <t>ติดตั้งระบบแลน/ปลั๊กไฟ/เดินสายไฟ</t>
  </si>
  <si>
    <t>หจก.แอลฟ่า เอ็กซ์เพิร์ท</t>
  </si>
  <si>
    <t>12/12/2567</t>
  </si>
  <si>
    <t>ร้านสตาร์แอร์ เซอร์วิส</t>
  </si>
  <si>
    <t>24/12/2567</t>
  </si>
  <si>
    <t>บริษัท โตโยต้าสุรินทร์ (1991) จำกัด</t>
  </si>
  <si>
    <t xml:space="preserve">ถ่ายเอกสาร เข้าเล่ม </t>
  </si>
  <si>
    <t>ร้านแพรพลอยถ่ายเอกสาร</t>
  </si>
  <si>
    <t>จ้างทำโล่รางวัล</t>
  </si>
  <si>
    <t>หจก.กีฬาสยามสุรินทร์</t>
  </si>
  <si>
    <t>9/01/2568</t>
  </si>
  <si>
    <t xml:space="preserve">ซื้อวัสดุ  </t>
  </si>
  <si>
    <t>ร้านคลังปัญญาสุรินทร์</t>
  </si>
  <si>
    <t>14/01/2568</t>
  </si>
  <si>
    <t>จ้างทำป้าย/เปลี่ยนผ้าม่าน</t>
  </si>
  <si>
    <t>ร้านสมบัติผ้าม่าน</t>
  </si>
  <si>
    <t>หจก.กานต์เฟอร์นิเจอร์</t>
  </si>
  <si>
    <t>ร้านเนตรทรายพานิช</t>
  </si>
  <si>
    <t>ป้ายประชาสัมพันธ์</t>
  </si>
  <si>
    <t>ร้านอินดี้สตูดิโอ</t>
  </si>
  <si>
    <t>ร้านที เค เซอร์วิส</t>
  </si>
  <si>
    <t>จ้างทำตรายาง</t>
  </si>
  <si>
    <t>ร้านสุรินทร์ก๊อปปี้ไลฟ์</t>
  </si>
  <si>
    <t>11/02/2568</t>
  </si>
  <si>
    <t>14/02/2568</t>
  </si>
  <si>
    <t>20/02/2568</t>
  </si>
  <si>
    <t>44/2568</t>
  </si>
  <si>
    <t>ถ่ายเอกสาร เข้าเล่ม</t>
  </si>
  <si>
    <t xml:space="preserve">ซื้อวัสดุ </t>
  </si>
  <si>
    <t>จ้างทำป้าย</t>
  </si>
  <si>
    <t>ร้านพี พี พาณิชย์</t>
  </si>
  <si>
    <t>ซ่อมเครื่องคอมพิวเตอร์</t>
  </si>
  <si>
    <t>19/03/2568</t>
  </si>
  <si>
    <t>57/2568</t>
  </si>
  <si>
    <t>58/2568</t>
  </si>
  <si>
    <t>59/2568</t>
  </si>
  <si>
    <t>จ้างเหมารถตามโครงการ</t>
  </si>
  <si>
    <t>นายชิษณภัค  อนุเคราะห์</t>
  </si>
  <si>
    <t>60/2568</t>
  </si>
  <si>
    <t>61/2568</t>
  </si>
  <si>
    <t>62/2568</t>
  </si>
  <si>
    <t>63/2568</t>
  </si>
  <si>
    <t>7/05/2568</t>
  </si>
  <si>
    <t>ซื้อวัสดุโครงการ</t>
  </si>
  <si>
    <t>64/2568</t>
  </si>
  <si>
    <t>65/2568</t>
  </si>
  <si>
    <t>66/2568</t>
  </si>
  <si>
    <t>67/2568</t>
  </si>
  <si>
    <t>19/05/2568</t>
  </si>
  <si>
    <t>68/2568</t>
  </si>
  <si>
    <t>26/05/2568</t>
  </si>
  <si>
    <t>69/2568</t>
  </si>
  <si>
    <t>70/2568</t>
  </si>
  <si>
    <t>15+B14:L15/05/2568</t>
  </si>
  <si>
    <t>5/06/2568</t>
  </si>
  <si>
    <t>71/2568</t>
  </si>
  <si>
    <t>9/06/2568</t>
  </si>
  <si>
    <t>72/2568</t>
  </si>
  <si>
    <t>หจก.เพลย์สปอร์ต</t>
  </si>
  <si>
    <t>73/2568</t>
  </si>
  <si>
    <t>19/06/2568</t>
  </si>
  <si>
    <t>74/2568</t>
  </si>
  <si>
    <t>บริษัท โตโยต้าสุรินทร์(1991) จำกัด</t>
  </si>
  <si>
    <t>75/2568</t>
  </si>
  <si>
    <t>76/2568</t>
  </si>
  <si>
    <t>77/2568</t>
  </si>
  <si>
    <t>78/2568</t>
  </si>
  <si>
    <t>79/2568</t>
  </si>
  <si>
    <t>24/06/2568</t>
  </si>
  <si>
    <t>ค่าเช่าอุปกรณ์ใช้สัญญาณอินเตอร์เน็ต</t>
  </si>
  <si>
    <t>บริษัท พลายซิสเตมส์ จำกัด</t>
  </si>
  <si>
    <t>80/2568</t>
  </si>
  <si>
    <t>25/06/2568</t>
  </si>
  <si>
    <t>81/2568</t>
  </si>
  <si>
    <t>82/2568</t>
  </si>
  <si>
    <t>83/2568</t>
  </si>
  <si>
    <t>ซื้อกระเป๋าตามโครงการ</t>
  </si>
  <si>
    <t>นางบุญเพ็ง  ชาญศรี</t>
  </si>
  <si>
    <t>84/2568</t>
  </si>
  <si>
    <t>85/2568</t>
  </si>
  <si>
    <t>86/2568</t>
  </si>
  <si>
    <t>89/2568</t>
  </si>
  <si>
    <t>ซ่อมประตูบานเลื่อน</t>
  </si>
  <si>
    <t>ร้านสุชาติกุญแจ</t>
  </si>
  <si>
    <t>87/2568</t>
  </si>
  <si>
    <t>จ้างออกข้อสอบ รอง ผอ.สถานศึกษา</t>
  </si>
  <si>
    <t>88/2568</t>
  </si>
  <si>
    <t>ทำป้าย</t>
  </si>
  <si>
    <t>90/2568</t>
  </si>
  <si>
    <t>4/7/2568</t>
  </si>
  <si>
    <t>ซื้อหนังสือพระราชนิพนธ์</t>
  </si>
  <si>
    <t>91/2568</t>
  </si>
  <si>
    <t>92/2568</t>
  </si>
  <si>
    <t>ซื้อตรายาง</t>
  </si>
  <si>
    <t>93/2568</t>
  </si>
  <si>
    <t>94/2568</t>
  </si>
  <si>
    <t>95/2568</t>
  </si>
  <si>
    <t>96/2568</t>
  </si>
  <si>
    <t>ซ่อมแซมอาคารสำนักงาน</t>
  </si>
  <si>
    <t>หจก.นรินทร์ทัดคอนสตรัคชั่น</t>
  </si>
  <si>
    <t>97/2568</t>
  </si>
  <si>
    <t>98/2568</t>
  </si>
  <si>
    <t>7/7/2568</t>
  </si>
  <si>
    <t>99/2568</t>
  </si>
  <si>
    <t>100/2568</t>
  </si>
  <si>
    <t>101/2568</t>
  </si>
  <si>
    <t>102/2568</t>
  </si>
  <si>
    <t>103/2568</t>
  </si>
  <si>
    <t>ร้านสุรินทร์ไหมไทย</t>
  </si>
  <si>
    <t>106/2568</t>
  </si>
  <si>
    <t>107/2568</t>
  </si>
  <si>
    <t>109/2568</t>
  </si>
  <si>
    <t>108/2568</t>
  </si>
  <si>
    <t>110/2568</t>
  </si>
  <si>
    <t>111/2568</t>
  </si>
  <si>
    <t>หจก.บุญเกียรติสุรินทร์</t>
  </si>
  <si>
    <t>112/2568</t>
  </si>
  <si>
    <t>113/2568</t>
  </si>
  <si>
    <t>ร้านอินดี้สตูอิโอ</t>
  </si>
  <si>
    <t>114/2568</t>
  </si>
  <si>
    <t>4/8/2568</t>
  </si>
  <si>
    <t>116/2568</t>
  </si>
  <si>
    <t>13/8/2568</t>
  </si>
  <si>
    <t>117/2568</t>
  </si>
  <si>
    <t>118/2568</t>
  </si>
  <si>
    <t>119/2568</t>
  </si>
  <si>
    <t>120/2568</t>
  </si>
  <si>
    <t>121/2568</t>
  </si>
  <si>
    <t>122/2568</t>
  </si>
  <si>
    <t>21/8/2568</t>
  </si>
  <si>
    <t>19/8/2568</t>
  </si>
  <si>
    <t>123/2568</t>
  </si>
  <si>
    <t>ค่าเช่าเต็นท์</t>
  </si>
  <si>
    <t>หจก.อามสุรินทร์</t>
  </si>
  <si>
    <t>124/2568</t>
  </si>
  <si>
    <t>125/2568</t>
  </si>
  <si>
    <t>126/2568</t>
  </si>
  <si>
    <t>127/2568</t>
  </si>
  <si>
    <t>128/2568</t>
  </si>
  <si>
    <t>129/2568</t>
  </si>
  <si>
    <t>131/2568</t>
  </si>
  <si>
    <t>132/2568</t>
  </si>
  <si>
    <t>133/2568</t>
  </si>
  <si>
    <t>135/2568</t>
  </si>
  <si>
    <t>134/2568</t>
  </si>
  <si>
    <t>136/2568</t>
  </si>
  <si>
    <t>137/2568</t>
  </si>
  <si>
    <t>138/2568</t>
  </si>
  <si>
    <t>139/2568</t>
  </si>
  <si>
    <t>140/2568</t>
  </si>
  <si>
    <t>ซ่อมแซมอาคาร</t>
  </si>
  <si>
    <t>หจก.นรินทร์ทัดคอนสตรัคชั่น 888</t>
  </si>
  <si>
    <t>141/2568</t>
  </si>
  <si>
    <t>142/2568</t>
  </si>
  <si>
    <t>ซ่อมกล้องวงจรปิด/เดินสายไฟ</t>
  </si>
  <si>
    <t>143/2568</t>
  </si>
  <si>
    <t>144/2568</t>
  </si>
  <si>
    <t>145/2568</t>
  </si>
  <si>
    <t>146/2568</t>
  </si>
  <si>
    <t>147/2568</t>
  </si>
  <si>
    <t>148/2568</t>
  </si>
  <si>
    <t>149/2568</t>
  </si>
  <si>
    <t>150/2568</t>
  </si>
  <si>
    <t>151/2568</t>
  </si>
  <si>
    <t>152/2568</t>
  </si>
  <si>
    <t>153/2568</t>
  </si>
  <si>
    <t>154/2568</t>
  </si>
  <si>
    <t>155/68</t>
  </si>
  <si>
    <t>156/68</t>
  </si>
  <si>
    <t>157/2568</t>
  </si>
  <si>
    <t>158/2568</t>
  </si>
  <si>
    <t>159/2568</t>
  </si>
  <si>
    <t>160/2568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</si>
  <si>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</si>
  <si>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</si>
  <si>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</si>
  <si>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</si>
  <si>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</si>
  <si>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</si>
  <si>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1 โครงการ</t>
  </si>
  <si>
    <t>วิธีคัดเลือก</t>
  </si>
  <si>
    <t>วิธีประกวดแบบ</t>
  </si>
  <si>
    <t xml:space="preserve">อื่น ๆ </t>
  </si>
  <si>
    <t>รวม</t>
  </si>
  <si>
    <t>ปัญหา/อุปสรรค มีดังนี้</t>
  </si>
  <si>
    <t>ข้อเสนอแนะ มีดังนี้</t>
  </si>
  <si>
    <t>รายงานสรุปผลการจัดซื้อจัดจ้างของสำนักงานเขตพื้นที่การศึกษามัธยมศึกษาสุรินทร์</t>
  </si>
  <si>
    <t>160 โครงการ</t>
  </si>
  <si>
    <t>161 โครงการ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</si>
</sst>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8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  <charset val="222"/>
    </font>
    <font>
      <b/>
      <sz val="26"/>
      <color theme="1"/>
      <name val="TH SarabunPSK"/>
      <family val="2"/>
    </font>
    <font>
      <sz val="15"/>
      <name val="TH Niramit AS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0"/>
      <name val="TH SarabunPSK"/>
      <family val="2"/>
    </font>
    <font>
      <b/>
      <sz val="1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8" tint="0.59999389629810485"/>
        <bgColor theme="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1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49" fontId="5" fillId="0" borderId="0" xfId="0" applyNumberFormat="1" applyFont="1"/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left" vertical="center" wrapText="1"/>
    </xf>
    <xf numFmtId="0" fontId="7" fillId="0" borderId="0" xfId="0" applyFont="1"/>
    <xf numFmtId="0" fontId="8" fillId="0" borderId="0" xfId="0" applyFont="1"/>
    <xf numFmtId="0" fontId="5" fillId="5" borderId="1" xfId="0" applyFont="1" applyFill="1" applyBorder="1" applyAlignment="1">
      <alignment horizontal="center"/>
    </xf>
    <xf numFmtId="0" fontId="5" fillId="0" borderId="0" xfId="0" applyFont="1" applyAlignment="1">
      <alignment wrapText="1"/>
    </xf>
    <xf numFmtId="43" fontId="7" fillId="0" borderId="0" xfId="1" applyFont="1"/>
    <xf numFmtId="43" fontId="5" fillId="0" borderId="0" xfId="1" applyFont="1"/>
    <xf numFmtId="43" fontId="5" fillId="5" borderId="1" xfId="1" applyFont="1" applyFill="1" applyBorder="1" applyAlignment="1">
      <alignment horizontal="center"/>
    </xf>
    <xf numFmtId="14" fontId="5" fillId="0" borderId="0" xfId="0" applyNumberFormat="1" applyFont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vertical="center"/>
    </xf>
    <xf numFmtId="43" fontId="5" fillId="0" borderId="1" xfId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43" fontId="5" fillId="0" borderId="0" xfId="1" applyFont="1" applyAlignment="1">
      <alignment vertical="center"/>
    </xf>
    <xf numFmtId="4" fontId="5" fillId="0" borderId="1" xfId="0" applyNumberFormat="1" applyFont="1" applyBorder="1" applyAlignment="1">
      <alignment vertical="center"/>
    </xf>
    <xf numFmtId="14" fontId="8" fillId="0" borderId="0" xfId="0" applyNumberFormat="1" applyFont="1"/>
    <xf numFmtId="14" fontId="8" fillId="0" borderId="0" xfId="0" applyNumberFormat="1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3" fontId="5" fillId="0" borderId="1" xfId="1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43" fontId="5" fillId="0" borderId="6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10" xfId="1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3" fontId="5" fillId="0" borderId="1" xfId="1" applyFont="1" applyFill="1" applyBorder="1" applyAlignment="1">
      <alignment horizontal="center" vertical="center"/>
    </xf>
    <xf numFmtId="14" fontId="3" fillId="0" borderId="4" xfId="0" quotePrefix="1" applyNumberFormat="1" applyFont="1" applyBorder="1" applyAlignment="1">
      <alignment horizontal="center" vertical="center" wrapText="1"/>
    </xf>
    <xf numFmtId="15" fontId="3" fillId="0" borderId="4" xfId="0" quotePrefix="1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3" fontId="9" fillId="0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43" fontId="9" fillId="0" borderId="1" xfId="1" applyFont="1" applyFill="1" applyBorder="1" applyAlignment="1">
      <alignment horizontal="left" vertical="center" wrapText="1"/>
    </xf>
    <xf numFmtId="49" fontId="9" fillId="0" borderId="3" xfId="1" applyNumberFormat="1" applyFont="1" applyFill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43" fontId="9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43" fontId="5" fillId="0" borderId="0" xfId="1" applyFont="1" applyAlignment="1">
      <alignment horizontal="right"/>
    </xf>
    <xf numFmtId="43" fontId="5" fillId="0" borderId="0" xfId="1" applyFont="1" applyAlignment="1">
      <alignment horizontal="right" vertical="center"/>
    </xf>
    <xf numFmtId="0" fontId="11" fillId="0" borderId="0" xfId="0" applyFont="1"/>
    <xf numFmtId="43" fontId="11" fillId="0" borderId="0" xfId="1" applyFont="1"/>
    <xf numFmtId="0" fontId="12" fillId="0" borderId="0" xfId="0" applyFont="1"/>
    <xf numFmtId="0" fontId="6" fillId="0" borderId="0" xfId="0" applyFont="1"/>
    <xf numFmtId="43" fontId="6" fillId="0" borderId="0" xfId="1" applyFont="1"/>
    <xf numFmtId="0" fontId="13" fillId="0" borderId="1" xfId="0" applyFont="1" applyBorder="1" applyAlignment="1">
      <alignment horizontal="center"/>
    </xf>
    <xf numFmtId="0" fontId="14" fillId="0" borderId="1" xfId="0" applyFont="1" applyBorder="1"/>
    <xf numFmtId="0" fontId="6" fillId="0" borderId="1" xfId="0" applyFont="1" applyBorder="1" applyAlignment="1">
      <alignment horizontal="center"/>
    </xf>
    <xf numFmtId="43" fontId="6" fillId="0" borderId="1" xfId="1" applyFont="1" applyBorder="1"/>
    <xf numFmtId="43" fontId="15" fillId="0" borderId="0" xfId="0" applyNumberFormat="1" applyFont="1"/>
    <xf numFmtId="43" fontId="15" fillId="0" borderId="0" xfId="1" applyFont="1"/>
    <xf numFmtId="0" fontId="6" fillId="0" borderId="1" xfId="0" applyFont="1" applyBorder="1"/>
    <xf numFmtId="43" fontId="6" fillId="0" borderId="1" xfId="0" applyNumberFormat="1" applyFont="1" applyBorder="1" applyAlignment="1">
      <alignment horizontal="center"/>
    </xf>
    <xf numFmtId="0" fontId="16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vertical="top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43" fontId="5" fillId="0" borderId="0" xfId="0" applyNumberFormat="1" applyFont="1"/>
    <xf numFmtId="0" fontId="10" fillId="0" borderId="0" xfId="0" applyFont="1" applyAlignment="1">
      <alignment horizontal="center"/>
    </xf>
    <xf numFmtId="43" fontId="4" fillId="4" borderId="5" xfId="1" applyFont="1" applyFill="1" applyBorder="1" applyAlignment="1">
      <alignment horizontal="center" vertical="center" wrapText="1"/>
    </xf>
    <xf numFmtId="43" fontId="4" fillId="4" borderId="6" xfId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3" fontId="4" fillId="4" borderId="3" xfId="1" applyFont="1" applyFill="1" applyBorder="1" applyAlignment="1">
      <alignment horizontal="center" vertical="center" wrapText="1"/>
    </xf>
    <xf numFmtId="43" fontId="4" fillId="4" borderId="4" xfId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43" fontId="4" fillId="4" borderId="5" xfId="1" applyFont="1" applyFill="1" applyBorder="1" applyAlignment="1">
      <alignment horizontal="right" vertical="center"/>
    </xf>
    <xf numFmtId="43" fontId="4" fillId="4" borderId="6" xfId="1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43" fontId="4" fillId="4" borderId="11" xfId="1" applyFont="1" applyFill="1" applyBorder="1" applyAlignment="1">
      <alignment horizontal="center" vertical="center" wrapText="1"/>
    </xf>
    <xf numFmtId="43" fontId="4" fillId="4" borderId="10" xfId="1" applyFont="1" applyFill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43" fontId="4" fillId="4" borderId="5" xfId="1" applyFont="1" applyFill="1" applyBorder="1" applyAlignment="1">
      <alignment horizontal="center" vertical="center"/>
    </xf>
    <xf numFmtId="43" fontId="4" fillId="4" borderId="6" xfId="1" applyFont="1" applyFill="1" applyBorder="1" applyAlignment="1">
      <alignment horizontal="center" vertical="center"/>
    </xf>
    <xf numFmtId="43" fontId="4" fillId="4" borderId="9" xfId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43" fontId="8" fillId="0" borderId="2" xfId="1" applyFont="1" applyBorder="1" applyAlignment="1" applyProtection="1">
      <alignment horizontal="center"/>
      <protection locked="0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241539</xdr:colOff>
      <xdr:row>13</xdr:row>
      <xdr:rowOff>25880</xdr:rowOff>
    </xdr:from>
    <xdr:to>
      <xdr:col>7</xdr:col>
      <xdr:colOff>1212552</xdr:colOff>
      <xdr:row>26</xdr:row>
      <xdr:rowOff>205613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11983A-725A-4A51-8428-D72F41D610E1}"/>
            </a:ext>
          </a:extLst>
        </xdr:cNvPr>
        <xdr:cNvSpPr txBox="1"/>
      </xdr:nvSpPr>
      <xdr:spPr>
        <a:xfrm>
          <a:off x="241539" y="4188305"/>
          <a:ext cx="9514938" cy="401830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2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      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เนื่องจากในปีงบประมาณ พ.ศ. 2568 สำนักงานคณะกรรมการการศึกษาขั้นพื้นฐาน มีนโยบายให้สำนักงานเขตพื้นที่การศึกษาทุกเขตเป็นผู้ดำเนินการจัดหาครุภัณฑ์ให้กับโรงเรียนในสังกัดที่ได้รับการจัดสรรงบประมาณ (งบลงทุน) ซึ่งสำนักงานเขตพื้นที่การศึกษามัธยมศึกษาสุรินทร์</a:t>
          </a:r>
          <a:r>
            <a:rPr lang="th-TH" sz="1800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ไ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ด้ดำเนินการจัดซื้อจัดจ้างตามพระราชบัญญัติการจัดซื้อจัดจ้างและการบริหารพัสดุภาครัฐ พ.ศ. 2560 ระเบียบกระทรวงการคลังว่าด้วยการจัดซื้อจัดจ้างและการบริหารพัสดุภาครัฐ พ.ศ. 2560 และกฎกระทรวงที่เกี่ยวข้อง จึงได้จัดหาโดยวิธีประกวดราคาอิเล็กทรอนิกส์ (</a:t>
          </a:r>
          <a:r>
            <a:rPr lang="en-US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e-bidding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) เท่านั้น ซึ่งวิธีดำเนินการดังกล่าวจะมีขั้นตอนในการดำเนินการที่ยุ่งยาก ซับซ้อน หลายขั้นตอน และใช้ระยะเวลาในการดำเนินการหลายวัน ทำให้มีปัญหาในการดำเนินการ ดังนี้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lvl="0"/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1. การกำหนดเกณฑ์คุณลักษณะเฉพาะครุภัณฑ์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lvl="0"/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2. การแต่งตั้งคณะกรรมการกำหนดเกณฑ์คุณลักษณะเฉพาะครุภัณฑ์และราคากลาง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lvl="0"/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3.</a:t>
          </a:r>
          <a:r>
            <a:rPr lang="th-TH" sz="1800" baseline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การแต่งตั้งคณะกรรมการพิจารณาผลการประกวดราคาอิเล็กทรอนิกส์ (</a:t>
          </a:r>
          <a:r>
            <a:rPr lang="en-US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e-bidding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)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lvl="0"/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4. การแต่งตั้งคณะกรรมการตรวจรับพัสดุ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lvl="0"/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5. การดำเนินการเกี่ยวกับการส่งมอบและการรับมอบพัสดุ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               ในส่วนการดำเนินการที่โรงเรียนในสังกัด ได้ดำเนินการที่โรงเรียนจากการปฏิบัติงานที่ผ่านมาจะพบปัญหาของโรงเรียนเปลี่ยนเจ้าหน้าที่ผู้ปฏิบัติงานด้านพัสดุบ่อยครั้ง ทำให้บางโรงเรียนไม่สามารถดำเนินการจัดหาพัสดุที่เกี่ยวกับการบันทึกข้อมูลการจัดซื้อจัดจ้างในระบบ </a:t>
          </a:r>
          <a:r>
            <a:rPr lang="en-US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e-GP 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ได้เนื่องจากเจ้าหน้าที่ที่รับผิดชอบในโรงเรียนไม่มีความเข้าใจในระเบียบ กฎหมายที่เกี่ยวข้อง และไม่เข้าใจขั้นตอนการบันทึกในระบบ </a:t>
          </a:r>
          <a:r>
            <a:rPr lang="en-US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e-GP </a:t>
          </a:r>
          <a:r>
            <a:rPr lang="th-TH" sz="18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เพราะเป็นระบบที่ยุ่งยากและซับซ้อนมากแม้ว่าทางกลุ่มบริหารงานการเงินและสินทรัพย์ จะจัดอบรมชี้แจง แต่โรงเรียนบางแห่งไม่สามารถดำเนินการเองได้</a:t>
          </a:r>
          <a:endParaRPr lang="en-US" sz="18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0</xdr:col>
      <xdr:colOff>94890</xdr:colOff>
      <xdr:row>30</xdr:row>
      <xdr:rowOff>163901</xdr:rowOff>
    </xdr:from>
    <xdr:to>
      <xdr:col>7</xdr:col>
      <xdr:colOff>1267001</xdr:colOff>
      <xdr:row>44</xdr:row>
      <xdr:rowOff>153472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B16015C-502C-45A3-937F-6D9F22555FD5}"/>
            </a:ext>
          </a:extLst>
        </xdr:cNvPr>
        <xdr:cNvSpPr txBox="1"/>
      </xdr:nvSpPr>
      <xdr:spPr>
        <a:xfrm>
          <a:off x="94890" y="9403151"/>
          <a:ext cx="9716036" cy="412342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457200" algn="thaiDist">
            <a:lnSpc>
              <a:spcPts val="2100"/>
            </a:lnSpc>
            <a:spcAft>
              <a:spcPts val="0"/>
            </a:spcAft>
          </a:pPr>
          <a:r>
            <a:rPr lang="th-TH" sz="1800" b="1">
              <a:effectLst/>
              <a:latin typeface="+mn-lt"/>
              <a:ea typeface="Calibri"/>
              <a:cs typeface="TH SarabunIT๙"/>
            </a:rPr>
            <a:t>จากปัญหาอุปสรรค</a:t>
          </a:r>
          <a:r>
            <a:rPr lang="th-TH" sz="1800" b="1" baseline="0">
              <a:effectLst/>
              <a:latin typeface="+mn-lt"/>
              <a:ea typeface="Calibri"/>
              <a:cs typeface="TH SarabunIT๙"/>
            </a:rPr>
            <a:t>  </a:t>
          </a:r>
          <a:r>
            <a:rPr lang="th-TH" sz="1800" b="1">
              <a:effectLst/>
              <a:latin typeface="+mn-lt"/>
              <a:ea typeface="Calibri"/>
              <a:cs typeface="TH SarabunIT๙"/>
            </a:rPr>
            <a:t>สามารถนำมากำหนดแนวทางในการปรับปรุงกระบวนการจัดซื้อจัดจ้างเบื้องต้นได้ ดังนี้</a:t>
          </a:r>
          <a:endParaRPr lang="en-US" sz="1200" b="1">
            <a:effectLst/>
            <a:latin typeface="+mn-lt"/>
            <a:ea typeface="Calibri"/>
            <a:cs typeface="Cordia New"/>
          </a:endParaRPr>
        </a:p>
        <a:p>
          <a:pPr marL="457200" algn="thaiDist">
            <a:lnSpc>
              <a:spcPct val="100000"/>
            </a:lnSpc>
            <a:spcAft>
              <a:spcPts val="0"/>
            </a:spcAft>
          </a:pPr>
          <a:r>
            <a:rPr lang="en-US" sz="400">
              <a:effectLst/>
              <a:latin typeface="TH SarabunIT๙"/>
              <a:ea typeface="Calibri"/>
              <a:cs typeface="Cordia New"/>
            </a:rPr>
            <a:t> </a:t>
          </a:r>
          <a:endParaRPr lang="en-US" sz="800">
            <a:effectLst/>
            <a:latin typeface="+mn-lt"/>
            <a:ea typeface="Calibri"/>
            <a:cs typeface="Cordia New"/>
          </a:endParaRPr>
        </a:p>
        <a:p>
          <a:pPr marL="457200" algn="thaiDist">
            <a:lnSpc>
              <a:spcPts val="2100"/>
            </a:lnSpc>
            <a:spcAft>
              <a:spcPts val="0"/>
            </a:spcAft>
          </a:pPr>
          <a:r>
            <a:rPr lang="th-TH" sz="1800" b="1" u="sng">
              <a:effectLst/>
              <a:latin typeface="+mn-lt"/>
              <a:ea typeface="Calibri"/>
              <a:cs typeface="TH SarabunIT๙"/>
            </a:rPr>
            <a:t>ด้านการบริหาร</a:t>
          </a:r>
          <a:endParaRPr lang="en-US" sz="1200">
            <a:effectLst/>
            <a:latin typeface="+mn-lt"/>
            <a:ea typeface="Calibri"/>
            <a:cs typeface="Cordia New"/>
          </a:endParaRPr>
        </a:p>
        <a:p>
          <a:pPr marL="457200" algn="thaiDist">
            <a:lnSpc>
              <a:spcPts val="1900"/>
            </a:lnSpc>
            <a:spcAft>
              <a:spcPts val="0"/>
            </a:spcAft>
          </a:pPr>
          <a:r>
            <a:rPr lang="th-TH" sz="1800">
              <a:effectLst/>
              <a:latin typeface="+mn-lt"/>
              <a:ea typeface="Calibri"/>
              <a:cs typeface="TH SarabunIT๙"/>
            </a:rPr>
            <a:t>	1. จัดอบรมให้ความรู้ ความเข้าใจในระเบียบกฎหมายและข้อบังคับที่เกี่ยวข้องเน้นการให้มีส่วนร่วมของบุคคลที่เกี่ยวข้องในการจัดซื้อจัดจ้าง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ea typeface="Calibri"/>
              <a:cs typeface="TH SarabunIT๙"/>
            </a:rPr>
            <a:t>                  2. สำหรับการดำเนินการจัดหาครุภัณฑ์ของโรงเรียนควรมอบให้โรงเรียนเป็นผู้ดำเนินการจัดหา เพื่อจะได้ครุภัณฑ์ตรงตามความต้องการ                                               เกิดประโยชน์สูงสุด ได้รับพัสดุตามกำหนดเวลาที่ต้องการใช้และมีประสิทธิภาพ ประสิทธิผลต่อการเรียนการสอนยิ่งขึ้น </a:t>
          </a:r>
          <a:endParaRPr kumimoji="0" lang="th-TH" sz="18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457200" algn="thaiDist">
            <a:lnSpc>
              <a:spcPts val="2100"/>
            </a:lnSpc>
            <a:spcAft>
              <a:spcPts val="0"/>
            </a:spcAft>
          </a:pPr>
          <a:r>
            <a:rPr lang="en-US" sz="900">
              <a:effectLst/>
              <a:latin typeface="TH SarabunIT๙"/>
              <a:ea typeface="Calibri"/>
              <a:cs typeface="Cordia New"/>
            </a:rPr>
            <a:t> </a:t>
          </a:r>
          <a:r>
            <a:rPr lang="th-TH" sz="1800" b="1" u="sng">
              <a:effectLst/>
              <a:latin typeface="+mn-lt"/>
              <a:ea typeface="Calibri"/>
              <a:cs typeface="TH SarabunIT๙"/>
            </a:rPr>
            <a:t>ด้านเจ้าหน้าที่ผู้ปฏิบัติงาน</a:t>
          </a:r>
          <a:endParaRPr lang="en-US" sz="1200">
            <a:effectLst/>
            <a:latin typeface="+mn-lt"/>
            <a:ea typeface="Calibri"/>
            <a:cs typeface="Cordia New"/>
          </a:endParaRPr>
        </a:p>
        <a:p>
          <a:pPr indent="457200" algn="thaiDist">
            <a:lnSpc>
              <a:spcPts val="2000"/>
            </a:lnSpc>
            <a:spcAft>
              <a:spcPts val="0"/>
            </a:spcAft>
          </a:pPr>
          <a:r>
            <a:rPr lang="en-US" sz="1800">
              <a:effectLst/>
              <a:latin typeface="+mn-lt"/>
              <a:ea typeface="Calibri"/>
              <a:cs typeface="TH SarabunIT๙"/>
            </a:rPr>
            <a:t>       	</a:t>
          </a:r>
          <a:r>
            <a:rPr lang="th-TH" sz="1800">
              <a:effectLst/>
              <a:latin typeface="+mn-lt"/>
              <a:ea typeface="Calibri"/>
              <a:cs typeface="TH SarabunIT๙"/>
            </a:rPr>
            <a:t>1. จัดอบรมให้ความรู้ ความเข้าใจ ในระเบียบกฎหมายและข้อบังคับที่เกี่ยวข้องตลอดจนขั้นตอนการปฏิบัติงานได้อย่างถูกต้อง</a:t>
          </a:r>
          <a:endParaRPr lang="en-US" sz="1200">
            <a:effectLst/>
            <a:latin typeface="+mn-lt"/>
            <a:ea typeface="Calibri"/>
            <a:cs typeface="Cordia New"/>
          </a:endParaRPr>
        </a:p>
        <a:p>
          <a:pPr indent="457200" algn="thaiDist">
            <a:lnSpc>
              <a:spcPts val="2000"/>
            </a:lnSpc>
            <a:spcAft>
              <a:spcPts val="0"/>
            </a:spcAft>
          </a:pPr>
          <a:r>
            <a:rPr lang="en-US" sz="1800">
              <a:effectLst/>
              <a:latin typeface="+mn-lt"/>
              <a:ea typeface="Calibri"/>
              <a:cs typeface="TH SarabunIT๙"/>
            </a:rPr>
            <a:t>       	</a:t>
          </a:r>
          <a:r>
            <a:rPr lang="th-TH" sz="1800">
              <a:effectLst/>
              <a:latin typeface="+mn-lt"/>
              <a:ea typeface="Calibri"/>
              <a:cs typeface="TH SarabunIT๙"/>
            </a:rPr>
            <a:t>2. จัดทำคู่มือและแนวทางปฏิบัติให้กับเจ้าหน้าที่ เพื่อยึดแนวปฏิบัติในทางเดียวกัน</a:t>
          </a:r>
          <a:endParaRPr lang="en-US" sz="1200">
            <a:effectLst/>
            <a:latin typeface="+mn-lt"/>
            <a:ea typeface="Calibri"/>
            <a:cs typeface="Cordia New"/>
          </a:endParaRPr>
        </a:p>
        <a:p>
          <a:pPr indent="457200" algn="thaiDist">
            <a:lnSpc>
              <a:spcPts val="2000"/>
            </a:lnSpc>
            <a:spcAft>
              <a:spcPts val="0"/>
            </a:spcAft>
          </a:pPr>
          <a:r>
            <a:rPr lang="en-US" sz="1800">
              <a:effectLst/>
              <a:latin typeface="+mn-lt"/>
              <a:ea typeface="Calibri"/>
              <a:cs typeface="TH SarabunIT๙"/>
            </a:rPr>
            <a:t>	</a:t>
          </a:r>
          <a:r>
            <a:rPr lang="th-TH" sz="1800">
              <a:effectLst/>
              <a:latin typeface="+mn-lt"/>
              <a:ea typeface="Calibri"/>
              <a:cs typeface="TH SarabunIT๙"/>
            </a:rPr>
            <a:t>3. สร้างจิตสำนึกของความซื่อสัตย์ ทำงานเต็มความสามารถ</a:t>
          </a:r>
          <a:endParaRPr lang="en-US" sz="1800">
            <a:effectLst/>
            <a:latin typeface="+mn-lt"/>
            <a:ea typeface="Calibri"/>
            <a:cs typeface="TH SarabunIT๙"/>
          </a:endParaRPr>
        </a:p>
        <a:p>
          <a:pPr indent="457200" algn="thaiDist">
            <a:lnSpc>
              <a:spcPts val="2000"/>
            </a:lnSpc>
            <a:spcAft>
              <a:spcPts val="0"/>
            </a:spcAft>
          </a:pPr>
          <a:r>
            <a:rPr lang="th-TH" sz="1800" b="1" u="sng">
              <a:effectLst/>
              <a:latin typeface="+mn-lt"/>
              <a:ea typeface="Calibri"/>
              <a:cs typeface="TH SarabunIT๙"/>
            </a:rPr>
            <a:t>ด้านเทคโนโลยี</a:t>
          </a:r>
          <a:endParaRPr lang="en-US" sz="1200" b="1" u="sng">
            <a:effectLst/>
            <a:latin typeface="+mn-lt"/>
            <a:ea typeface="Calibri"/>
            <a:cs typeface="Cordia New"/>
          </a:endParaRPr>
        </a:p>
        <a:p>
          <a:pPr indent="457200" algn="thaiDist">
            <a:lnSpc>
              <a:spcPct val="100000"/>
            </a:lnSpc>
            <a:spcAft>
              <a:spcPts val="0"/>
            </a:spcAft>
          </a:pPr>
          <a:r>
            <a:rPr lang="th-TH" sz="1800">
              <a:effectLst/>
              <a:latin typeface="+mn-lt"/>
              <a:ea typeface="Calibri"/>
              <a:cs typeface="TH SarabunIT๙"/>
            </a:rPr>
            <a:t>         1. ระบบอินเตอร์เน็ตที่มีความสำคัญต่อการทำงานในช่วงสิ้นปีงบประมาณ ควรให้เจ้าหน้าที่สามารถแก้ไขปัญหาเฉพาะหน้าหากระบบอินเตอร์เน็ตไม่สามารถใช้งานได้อย่างทันท่วงที เพราะเป็นผลกระทบด้านงบประมาณที่มีความสำคัญอย่างมาก</a:t>
          </a:r>
          <a:endParaRPr lang="en-US" sz="1200">
            <a:effectLst/>
            <a:latin typeface="+mn-lt"/>
            <a:ea typeface="Calibri"/>
            <a:cs typeface="Cordia New"/>
          </a:endParaRPr>
        </a:p>
        <a:p>
          <a:pPr indent="457200" algn="thaiDist">
            <a:lnSpc>
              <a:spcPts val="1800"/>
            </a:lnSpc>
            <a:spcAft>
              <a:spcPts val="0"/>
            </a:spcAft>
          </a:pPr>
          <a:r>
            <a:rPr lang="th-TH" sz="1800">
              <a:effectLst/>
              <a:latin typeface="+mn-lt"/>
              <a:ea typeface="Calibri"/>
              <a:cs typeface="TH SarabunIT๙"/>
            </a:rPr>
            <a:t>        2. จัดหาอุปกรณ์คอมพิวเตอร์รองรับกับระบบจัดซื้อจัดจ้าง เพื่อความคล่องตัวในการปฏิบัติงาน</a:t>
          </a:r>
          <a:endParaRPr lang="en-US" sz="1200">
            <a:effectLst/>
            <a:latin typeface="+mn-lt"/>
            <a:ea typeface="Calibri"/>
            <a:cs typeface="Cordia New"/>
          </a:endParaRPr>
        </a:p>
        <a:p>
          <a:pPr indent="457200" algn="thaiDist">
            <a:lnSpc>
              <a:spcPts val="1900"/>
            </a:lnSpc>
            <a:spcAft>
              <a:spcPts val="0"/>
            </a:spcAft>
          </a:pPr>
          <a:r>
            <a:rPr lang="th-TH" sz="1800">
              <a:effectLst/>
              <a:latin typeface="+mn-lt"/>
              <a:ea typeface="Calibri"/>
              <a:cs typeface="TH SarabunIT๙"/>
            </a:rPr>
            <a:t>        3. เจ้าหน้าที่พัสดุ ต้องพัฒนาตนเองให้มีทักษะการใช้คอมพิวเตอร์</a:t>
          </a:r>
          <a:r>
            <a:rPr lang="th-TH" sz="1800">
              <a:solidFill>
                <a:srgbClr val="000000"/>
              </a:solidFill>
              <a:effectLst/>
              <a:ea typeface="Calibri"/>
              <a:cs typeface="TH SarabunIT๙"/>
            </a:rPr>
            <a:t>    </a:t>
          </a:r>
        </a:p>
        <a:p>
          <a:pPr>
            <a:lnSpc>
              <a:spcPts val="1100"/>
            </a:lnSpc>
          </a:pPr>
          <a:endParaRPr lang="th-TH" sz="1800">
            <a:solidFill>
              <a:srgbClr val="000000"/>
            </a:solidFill>
            <a:effectLst/>
            <a:ea typeface="Calibri"/>
            <a:cs typeface="TH SarabunIT๙"/>
          </a:endParaRPr>
        </a:p>
        <a:p>
          <a:pPr>
            <a:lnSpc>
              <a:spcPts val="900"/>
            </a:lnSpc>
          </a:pPr>
          <a:endParaRPr lang="th-TH" sz="1800">
            <a:solidFill>
              <a:srgbClr val="000000"/>
            </a:solidFill>
            <a:effectLst/>
            <a:ea typeface="Calibri"/>
            <a:cs typeface="TH SarabunIT๙"/>
          </a:endParaRPr>
        </a:p>
        <a:p>
          <a:pPr>
            <a:lnSpc>
              <a:spcPts val="1000"/>
            </a:lnSpc>
          </a:pPr>
          <a:endParaRPr lang="th-TH" sz="1800">
            <a:solidFill>
              <a:srgbClr val="000000"/>
            </a:solidFill>
            <a:effectLst/>
            <a:ea typeface="Calibri"/>
            <a:cs typeface="TH SarabunIT๙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B276-4997-4C6B-979B-A744F365EB02}">
  <sheetPr>
    <tabColor theme="5"/>
  </sheetPr>
  <dimension ref="A1:M30"/>
  <sheetViews>
    <sheetView tabSelected="1" topLeftCell="A34" zoomScale="91" zoomScaleNormal="91" workbookViewId="0">
      <selection activeCell="D46" sqref="D46"/>
    </sheetView>
  </sheetViews>
  <sheetFormatPr defaultRowHeight="23.25" x14ac:dyDescent="0.55000000000000004"/>
  <cols>
    <col min="1" max="1" width="6.375" style="90" customWidth="1"/>
    <col min="2" max="2" width="21.125" style="91" customWidth="1"/>
    <col min="3" max="3" width="14.375" style="91" customWidth="1"/>
    <col min="4" max="4" width="18.5" style="92" customWidth="1"/>
    <col min="5" max="5" width="11.75" style="93" customWidth="1"/>
    <col min="6" max="6" width="19.375" style="92" customWidth="1"/>
    <col min="7" max="7" width="20.625" style="92" customWidth="1"/>
    <col min="8" max="8" width="18.25" style="93" customWidth="1"/>
    <col min="9" max="9" width="17.5" style="76" customWidth="1"/>
    <col min="10" max="12" width="9" style="76"/>
    <col min="13" max="13" width="12.375" style="77" customWidth="1"/>
    <col min="14" max="256" width="9" style="76"/>
    <col min="257" max="257" width="6.375" style="76" customWidth="1"/>
    <col min="258" max="258" width="21.125" style="76" customWidth="1"/>
    <col min="259" max="259" width="14.375" style="76" customWidth="1"/>
    <col min="260" max="260" width="18.5" style="76" customWidth="1"/>
    <col min="261" max="261" width="11.75" style="76" customWidth="1"/>
    <col min="262" max="262" width="19.375" style="76" customWidth="1"/>
    <col min="263" max="263" width="20.625" style="76" customWidth="1"/>
    <col min="264" max="264" width="18.25" style="76" customWidth="1"/>
    <col min="265" max="265" width="17.5" style="76" customWidth="1"/>
    <col min="266" max="268" width="9" style="76"/>
    <col min="269" max="269" width="12.375" style="76" customWidth="1"/>
    <col min="270" max="512" width="9" style="76"/>
    <col min="513" max="513" width="6.375" style="76" customWidth="1"/>
    <col min="514" max="514" width="21.125" style="76" customWidth="1"/>
    <col min="515" max="515" width="14.375" style="76" customWidth="1"/>
    <col min="516" max="516" width="18.5" style="76" customWidth="1"/>
    <col min="517" max="517" width="11.75" style="76" customWidth="1"/>
    <col min="518" max="518" width="19.375" style="76" customWidth="1"/>
    <col min="519" max="519" width="20.625" style="76" customWidth="1"/>
    <col min="520" max="520" width="18.25" style="76" customWidth="1"/>
    <col min="521" max="521" width="17.5" style="76" customWidth="1"/>
    <col min="522" max="524" width="9" style="76"/>
    <col min="525" max="525" width="12.375" style="76" customWidth="1"/>
    <col min="526" max="768" width="9" style="76"/>
    <col min="769" max="769" width="6.375" style="76" customWidth="1"/>
    <col min="770" max="770" width="21.125" style="76" customWidth="1"/>
    <col min="771" max="771" width="14.375" style="76" customWidth="1"/>
    <col min="772" max="772" width="18.5" style="76" customWidth="1"/>
    <col min="773" max="773" width="11.75" style="76" customWidth="1"/>
    <col min="774" max="774" width="19.375" style="76" customWidth="1"/>
    <col min="775" max="775" width="20.625" style="76" customWidth="1"/>
    <col min="776" max="776" width="18.25" style="76" customWidth="1"/>
    <col min="777" max="777" width="17.5" style="76" customWidth="1"/>
    <col min="778" max="780" width="9" style="76"/>
    <col min="781" max="781" width="12.375" style="76" customWidth="1"/>
    <col min="782" max="1024" width="9" style="76"/>
    <col min="1025" max="1025" width="6.375" style="76" customWidth="1"/>
    <col min="1026" max="1026" width="21.125" style="76" customWidth="1"/>
    <col min="1027" max="1027" width="14.375" style="76" customWidth="1"/>
    <col min="1028" max="1028" width="18.5" style="76" customWidth="1"/>
    <col min="1029" max="1029" width="11.75" style="76" customWidth="1"/>
    <col min="1030" max="1030" width="19.375" style="76" customWidth="1"/>
    <col min="1031" max="1031" width="20.625" style="76" customWidth="1"/>
    <col min="1032" max="1032" width="18.25" style="76" customWidth="1"/>
    <col min="1033" max="1033" width="17.5" style="76" customWidth="1"/>
    <col min="1034" max="1036" width="9" style="76"/>
    <col min="1037" max="1037" width="12.375" style="76" customWidth="1"/>
    <col min="1038" max="1280" width="9" style="76"/>
    <col min="1281" max="1281" width="6.375" style="76" customWidth="1"/>
    <col min="1282" max="1282" width="21.125" style="76" customWidth="1"/>
    <col min="1283" max="1283" width="14.375" style="76" customWidth="1"/>
    <col min="1284" max="1284" width="18.5" style="76" customWidth="1"/>
    <col min="1285" max="1285" width="11.75" style="76" customWidth="1"/>
    <col min="1286" max="1286" width="19.375" style="76" customWidth="1"/>
    <col min="1287" max="1287" width="20.625" style="76" customWidth="1"/>
    <col min="1288" max="1288" width="18.25" style="76" customWidth="1"/>
    <col min="1289" max="1289" width="17.5" style="76" customWidth="1"/>
    <col min="1290" max="1292" width="9" style="76"/>
    <col min="1293" max="1293" width="12.375" style="76" customWidth="1"/>
    <col min="1294" max="1536" width="9" style="76"/>
    <col min="1537" max="1537" width="6.375" style="76" customWidth="1"/>
    <col min="1538" max="1538" width="21.125" style="76" customWidth="1"/>
    <col min="1539" max="1539" width="14.375" style="76" customWidth="1"/>
    <col min="1540" max="1540" width="18.5" style="76" customWidth="1"/>
    <col min="1541" max="1541" width="11.75" style="76" customWidth="1"/>
    <col min="1542" max="1542" width="19.375" style="76" customWidth="1"/>
    <col min="1543" max="1543" width="20.625" style="76" customWidth="1"/>
    <col min="1544" max="1544" width="18.25" style="76" customWidth="1"/>
    <col min="1545" max="1545" width="17.5" style="76" customWidth="1"/>
    <col min="1546" max="1548" width="9" style="76"/>
    <col min="1549" max="1549" width="12.375" style="76" customWidth="1"/>
    <col min="1550" max="1792" width="9" style="76"/>
    <col min="1793" max="1793" width="6.375" style="76" customWidth="1"/>
    <col min="1794" max="1794" width="21.125" style="76" customWidth="1"/>
    <col min="1795" max="1795" width="14.375" style="76" customWidth="1"/>
    <col min="1796" max="1796" width="18.5" style="76" customWidth="1"/>
    <col min="1797" max="1797" width="11.75" style="76" customWidth="1"/>
    <col min="1798" max="1798" width="19.375" style="76" customWidth="1"/>
    <col min="1799" max="1799" width="20.625" style="76" customWidth="1"/>
    <col min="1800" max="1800" width="18.25" style="76" customWidth="1"/>
    <col min="1801" max="1801" width="17.5" style="76" customWidth="1"/>
    <col min="1802" max="1804" width="9" style="76"/>
    <col min="1805" max="1805" width="12.375" style="76" customWidth="1"/>
    <col min="1806" max="2048" width="9" style="76"/>
    <col min="2049" max="2049" width="6.375" style="76" customWidth="1"/>
    <col min="2050" max="2050" width="21.125" style="76" customWidth="1"/>
    <col min="2051" max="2051" width="14.375" style="76" customWidth="1"/>
    <col min="2052" max="2052" width="18.5" style="76" customWidth="1"/>
    <col min="2053" max="2053" width="11.75" style="76" customWidth="1"/>
    <col min="2054" max="2054" width="19.375" style="76" customWidth="1"/>
    <col min="2055" max="2055" width="20.625" style="76" customWidth="1"/>
    <col min="2056" max="2056" width="18.25" style="76" customWidth="1"/>
    <col min="2057" max="2057" width="17.5" style="76" customWidth="1"/>
    <col min="2058" max="2060" width="9" style="76"/>
    <col min="2061" max="2061" width="12.375" style="76" customWidth="1"/>
    <col min="2062" max="2304" width="9" style="76"/>
    <col min="2305" max="2305" width="6.375" style="76" customWidth="1"/>
    <col min="2306" max="2306" width="21.125" style="76" customWidth="1"/>
    <col min="2307" max="2307" width="14.375" style="76" customWidth="1"/>
    <col min="2308" max="2308" width="18.5" style="76" customWidth="1"/>
    <col min="2309" max="2309" width="11.75" style="76" customWidth="1"/>
    <col min="2310" max="2310" width="19.375" style="76" customWidth="1"/>
    <col min="2311" max="2311" width="20.625" style="76" customWidth="1"/>
    <col min="2312" max="2312" width="18.25" style="76" customWidth="1"/>
    <col min="2313" max="2313" width="17.5" style="76" customWidth="1"/>
    <col min="2314" max="2316" width="9" style="76"/>
    <col min="2317" max="2317" width="12.375" style="76" customWidth="1"/>
    <col min="2318" max="2560" width="9" style="76"/>
    <col min="2561" max="2561" width="6.375" style="76" customWidth="1"/>
    <col min="2562" max="2562" width="21.125" style="76" customWidth="1"/>
    <col min="2563" max="2563" width="14.375" style="76" customWidth="1"/>
    <col min="2564" max="2564" width="18.5" style="76" customWidth="1"/>
    <col min="2565" max="2565" width="11.75" style="76" customWidth="1"/>
    <col min="2566" max="2566" width="19.375" style="76" customWidth="1"/>
    <col min="2567" max="2567" width="20.625" style="76" customWidth="1"/>
    <col min="2568" max="2568" width="18.25" style="76" customWidth="1"/>
    <col min="2569" max="2569" width="17.5" style="76" customWidth="1"/>
    <col min="2570" max="2572" width="9" style="76"/>
    <col min="2573" max="2573" width="12.375" style="76" customWidth="1"/>
    <col min="2574" max="2816" width="9" style="76"/>
    <col min="2817" max="2817" width="6.375" style="76" customWidth="1"/>
    <col min="2818" max="2818" width="21.125" style="76" customWidth="1"/>
    <col min="2819" max="2819" width="14.375" style="76" customWidth="1"/>
    <col min="2820" max="2820" width="18.5" style="76" customWidth="1"/>
    <col min="2821" max="2821" width="11.75" style="76" customWidth="1"/>
    <col min="2822" max="2822" width="19.375" style="76" customWidth="1"/>
    <col min="2823" max="2823" width="20.625" style="76" customWidth="1"/>
    <col min="2824" max="2824" width="18.25" style="76" customWidth="1"/>
    <col min="2825" max="2825" width="17.5" style="76" customWidth="1"/>
    <col min="2826" max="2828" width="9" style="76"/>
    <col min="2829" max="2829" width="12.375" style="76" customWidth="1"/>
    <col min="2830" max="3072" width="9" style="76"/>
    <col min="3073" max="3073" width="6.375" style="76" customWidth="1"/>
    <col min="3074" max="3074" width="21.125" style="76" customWidth="1"/>
    <col min="3075" max="3075" width="14.375" style="76" customWidth="1"/>
    <col min="3076" max="3076" width="18.5" style="76" customWidth="1"/>
    <col min="3077" max="3077" width="11.75" style="76" customWidth="1"/>
    <col min="3078" max="3078" width="19.375" style="76" customWidth="1"/>
    <col min="3079" max="3079" width="20.625" style="76" customWidth="1"/>
    <col min="3080" max="3080" width="18.25" style="76" customWidth="1"/>
    <col min="3081" max="3081" width="17.5" style="76" customWidth="1"/>
    <col min="3082" max="3084" width="9" style="76"/>
    <col min="3085" max="3085" width="12.375" style="76" customWidth="1"/>
    <col min="3086" max="3328" width="9" style="76"/>
    <col min="3329" max="3329" width="6.375" style="76" customWidth="1"/>
    <col min="3330" max="3330" width="21.125" style="76" customWidth="1"/>
    <col min="3331" max="3331" width="14.375" style="76" customWidth="1"/>
    <col min="3332" max="3332" width="18.5" style="76" customWidth="1"/>
    <col min="3333" max="3333" width="11.75" style="76" customWidth="1"/>
    <col min="3334" max="3334" width="19.375" style="76" customWidth="1"/>
    <col min="3335" max="3335" width="20.625" style="76" customWidth="1"/>
    <col min="3336" max="3336" width="18.25" style="76" customWidth="1"/>
    <col min="3337" max="3337" width="17.5" style="76" customWidth="1"/>
    <col min="3338" max="3340" width="9" style="76"/>
    <col min="3341" max="3341" width="12.375" style="76" customWidth="1"/>
    <col min="3342" max="3584" width="9" style="76"/>
    <col min="3585" max="3585" width="6.375" style="76" customWidth="1"/>
    <col min="3586" max="3586" width="21.125" style="76" customWidth="1"/>
    <col min="3587" max="3587" width="14.375" style="76" customWidth="1"/>
    <col min="3588" max="3588" width="18.5" style="76" customWidth="1"/>
    <col min="3589" max="3589" width="11.75" style="76" customWidth="1"/>
    <col min="3590" max="3590" width="19.375" style="76" customWidth="1"/>
    <col min="3591" max="3591" width="20.625" style="76" customWidth="1"/>
    <col min="3592" max="3592" width="18.25" style="76" customWidth="1"/>
    <col min="3593" max="3593" width="17.5" style="76" customWidth="1"/>
    <col min="3594" max="3596" width="9" style="76"/>
    <col min="3597" max="3597" width="12.375" style="76" customWidth="1"/>
    <col min="3598" max="3840" width="9" style="76"/>
    <col min="3841" max="3841" width="6.375" style="76" customWidth="1"/>
    <col min="3842" max="3842" width="21.125" style="76" customWidth="1"/>
    <col min="3843" max="3843" width="14.375" style="76" customWidth="1"/>
    <col min="3844" max="3844" width="18.5" style="76" customWidth="1"/>
    <col min="3845" max="3845" width="11.75" style="76" customWidth="1"/>
    <col min="3846" max="3846" width="19.375" style="76" customWidth="1"/>
    <col min="3847" max="3847" width="20.625" style="76" customWidth="1"/>
    <col min="3848" max="3848" width="18.25" style="76" customWidth="1"/>
    <col min="3849" max="3849" width="17.5" style="76" customWidth="1"/>
    <col min="3850" max="3852" width="9" style="76"/>
    <col min="3853" max="3853" width="12.375" style="76" customWidth="1"/>
    <col min="3854" max="4096" width="9" style="76"/>
    <col min="4097" max="4097" width="6.375" style="76" customWidth="1"/>
    <col min="4098" max="4098" width="21.125" style="76" customWidth="1"/>
    <col min="4099" max="4099" width="14.375" style="76" customWidth="1"/>
    <col min="4100" max="4100" width="18.5" style="76" customWidth="1"/>
    <col min="4101" max="4101" width="11.75" style="76" customWidth="1"/>
    <col min="4102" max="4102" width="19.375" style="76" customWidth="1"/>
    <col min="4103" max="4103" width="20.625" style="76" customWidth="1"/>
    <col min="4104" max="4104" width="18.25" style="76" customWidth="1"/>
    <col min="4105" max="4105" width="17.5" style="76" customWidth="1"/>
    <col min="4106" max="4108" width="9" style="76"/>
    <col min="4109" max="4109" width="12.375" style="76" customWidth="1"/>
    <col min="4110" max="4352" width="9" style="76"/>
    <col min="4353" max="4353" width="6.375" style="76" customWidth="1"/>
    <col min="4354" max="4354" width="21.125" style="76" customWidth="1"/>
    <col min="4355" max="4355" width="14.375" style="76" customWidth="1"/>
    <col min="4356" max="4356" width="18.5" style="76" customWidth="1"/>
    <col min="4357" max="4357" width="11.75" style="76" customWidth="1"/>
    <col min="4358" max="4358" width="19.375" style="76" customWidth="1"/>
    <col min="4359" max="4359" width="20.625" style="76" customWidth="1"/>
    <col min="4360" max="4360" width="18.25" style="76" customWidth="1"/>
    <col min="4361" max="4361" width="17.5" style="76" customWidth="1"/>
    <col min="4362" max="4364" width="9" style="76"/>
    <col min="4365" max="4365" width="12.375" style="76" customWidth="1"/>
    <col min="4366" max="4608" width="9" style="76"/>
    <col min="4609" max="4609" width="6.375" style="76" customWidth="1"/>
    <col min="4610" max="4610" width="21.125" style="76" customWidth="1"/>
    <col min="4611" max="4611" width="14.375" style="76" customWidth="1"/>
    <col min="4612" max="4612" width="18.5" style="76" customWidth="1"/>
    <col min="4613" max="4613" width="11.75" style="76" customWidth="1"/>
    <col min="4614" max="4614" width="19.375" style="76" customWidth="1"/>
    <col min="4615" max="4615" width="20.625" style="76" customWidth="1"/>
    <col min="4616" max="4616" width="18.25" style="76" customWidth="1"/>
    <col min="4617" max="4617" width="17.5" style="76" customWidth="1"/>
    <col min="4618" max="4620" width="9" style="76"/>
    <col min="4621" max="4621" width="12.375" style="76" customWidth="1"/>
    <col min="4622" max="4864" width="9" style="76"/>
    <col min="4865" max="4865" width="6.375" style="76" customWidth="1"/>
    <col min="4866" max="4866" width="21.125" style="76" customWidth="1"/>
    <col min="4867" max="4867" width="14.375" style="76" customWidth="1"/>
    <col min="4868" max="4868" width="18.5" style="76" customWidth="1"/>
    <col min="4869" max="4869" width="11.75" style="76" customWidth="1"/>
    <col min="4870" max="4870" width="19.375" style="76" customWidth="1"/>
    <col min="4871" max="4871" width="20.625" style="76" customWidth="1"/>
    <col min="4872" max="4872" width="18.25" style="76" customWidth="1"/>
    <col min="4873" max="4873" width="17.5" style="76" customWidth="1"/>
    <col min="4874" max="4876" width="9" style="76"/>
    <col min="4877" max="4877" width="12.375" style="76" customWidth="1"/>
    <col min="4878" max="5120" width="9" style="76"/>
    <col min="5121" max="5121" width="6.375" style="76" customWidth="1"/>
    <col min="5122" max="5122" width="21.125" style="76" customWidth="1"/>
    <col min="5123" max="5123" width="14.375" style="76" customWidth="1"/>
    <col min="5124" max="5124" width="18.5" style="76" customWidth="1"/>
    <col min="5125" max="5125" width="11.75" style="76" customWidth="1"/>
    <col min="5126" max="5126" width="19.375" style="76" customWidth="1"/>
    <col min="5127" max="5127" width="20.625" style="76" customWidth="1"/>
    <col min="5128" max="5128" width="18.25" style="76" customWidth="1"/>
    <col min="5129" max="5129" width="17.5" style="76" customWidth="1"/>
    <col min="5130" max="5132" width="9" style="76"/>
    <col min="5133" max="5133" width="12.375" style="76" customWidth="1"/>
    <col min="5134" max="5376" width="9" style="76"/>
    <col min="5377" max="5377" width="6.375" style="76" customWidth="1"/>
    <col min="5378" max="5378" width="21.125" style="76" customWidth="1"/>
    <col min="5379" max="5379" width="14.375" style="76" customWidth="1"/>
    <col min="5380" max="5380" width="18.5" style="76" customWidth="1"/>
    <col min="5381" max="5381" width="11.75" style="76" customWidth="1"/>
    <col min="5382" max="5382" width="19.375" style="76" customWidth="1"/>
    <col min="5383" max="5383" width="20.625" style="76" customWidth="1"/>
    <col min="5384" max="5384" width="18.25" style="76" customWidth="1"/>
    <col min="5385" max="5385" width="17.5" style="76" customWidth="1"/>
    <col min="5386" max="5388" width="9" style="76"/>
    <col min="5389" max="5389" width="12.375" style="76" customWidth="1"/>
    <col min="5390" max="5632" width="9" style="76"/>
    <col min="5633" max="5633" width="6.375" style="76" customWidth="1"/>
    <col min="5634" max="5634" width="21.125" style="76" customWidth="1"/>
    <col min="5635" max="5635" width="14.375" style="76" customWidth="1"/>
    <col min="5636" max="5636" width="18.5" style="76" customWidth="1"/>
    <col min="5637" max="5637" width="11.75" style="76" customWidth="1"/>
    <col min="5638" max="5638" width="19.375" style="76" customWidth="1"/>
    <col min="5639" max="5639" width="20.625" style="76" customWidth="1"/>
    <col min="5640" max="5640" width="18.25" style="76" customWidth="1"/>
    <col min="5641" max="5641" width="17.5" style="76" customWidth="1"/>
    <col min="5642" max="5644" width="9" style="76"/>
    <col min="5645" max="5645" width="12.375" style="76" customWidth="1"/>
    <col min="5646" max="5888" width="9" style="76"/>
    <col min="5889" max="5889" width="6.375" style="76" customWidth="1"/>
    <col min="5890" max="5890" width="21.125" style="76" customWidth="1"/>
    <col min="5891" max="5891" width="14.375" style="76" customWidth="1"/>
    <col min="5892" max="5892" width="18.5" style="76" customWidth="1"/>
    <col min="5893" max="5893" width="11.75" style="76" customWidth="1"/>
    <col min="5894" max="5894" width="19.375" style="76" customWidth="1"/>
    <col min="5895" max="5895" width="20.625" style="76" customWidth="1"/>
    <col min="5896" max="5896" width="18.25" style="76" customWidth="1"/>
    <col min="5897" max="5897" width="17.5" style="76" customWidth="1"/>
    <col min="5898" max="5900" width="9" style="76"/>
    <col min="5901" max="5901" width="12.375" style="76" customWidth="1"/>
    <col min="5902" max="6144" width="9" style="76"/>
    <col min="6145" max="6145" width="6.375" style="76" customWidth="1"/>
    <col min="6146" max="6146" width="21.125" style="76" customWidth="1"/>
    <col min="6147" max="6147" width="14.375" style="76" customWidth="1"/>
    <col min="6148" max="6148" width="18.5" style="76" customWidth="1"/>
    <col min="6149" max="6149" width="11.75" style="76" customWidth="1"/>
    <col min="6150" max="6150" width="19.375" style="76" customWidth="1"/>
    <col min="6151" max="6151" width="20.625" style="76" customWidth="1"/>
    <col min="6152" max="6152" width="18.25" style="76" customWidth="1"/>
    <col min="6153" max="6153" width="17.5" style="76" customWidth="1"/>
    <col min="6154" max="6156" width="9" style="76"/>
    <col min="6157" max="6157" width="12.375" style="76" customWidth="1"/>
    <col min="6158" max="6400" width="9" style="76"/>
    <col min="6401" max="6401" width="6.375" style="76" customWidth="1"/>
    <col min="6402" max="6402" width="21.125" style="76" customWidth="1"/>
    <col min="6403" max="6403" width="14.375" style="76" customWidth="1"/>
    <col min="6404" max="6404" width="18.5" style="76" customWidth="1"/>
    <col min="6405" max="6405" width="11.75" style="76" customWidth="1"/>
    <col min="6406" max="6406" width="19.375" style="76" customWidth="1"/>
    <col min="6407" max="6407" width="20.625" style="76" customWidth="1"/>
    <col min="6408" max="6408" width="18.25" style="76" customWidth="1"/>
    <col min="6409" max="6409" width="17.5" style="76" customWidth="1"/>
    <col min="6410" max="6412" width="9" style="76"/>
    <col min="6413" max="6413" width="12.375" style="76" customWidth="1"/>
    <col min="6414" max="6656" width="9" style="76"/>
    <col min="6657" max="6657" width="6.375" style="76" customWidth="1"/>
    <col min="6658" max="6658" width="21.125" style="76" customWidth="1"/>
    <col min="6659" max="6659" width="14.375" style="76" customWidth="1"/>
    <col min="6660" max="6660" width="18.5" style="76" customWidth="1"/>
    <col min="6661" max="6661" width="11.75" style="76" customWidth="1"/>
    <col min="6662" max="6662" width="19.375" style="76" customWidth="1"/>
    <col min="6663" max="6663" width="20.625" style="76" customWidth="1"/>
    <col min="6664" max="6664" width="18.25" style="76" customWidth="1"/>
    <col min="6665" max="6665" width="17.5" style="76" customWidth="1"/>
    <col min="6666" max="6668" width="9" style="76"/>
    <col min="6669" max="6669" width="12.375" style="76" customWidth="1"/>
    <col min="6670" max="6912" width="9" style="76"/>
    <col min="6913" max="6913" width="6.375" style="76" customWidth="1"/>
    <col min="6914" max="6914" width="21.125" style="76" customWidth="1"/>
    <col min="6915" max="6915" width="14.375" style="76" customWidth="1"/>
    <col min="6916" max="6916" width="18.5" style="76" customWidth="1"/>
    <col min="6917" max="6917" width="11.75" style="76" customWidth="1"/>
    <col min="6918" max="6918" width="19.375" style="76" customWidth="1"/>
    <col min="6919" max="6919" width="20.625" style="76" customWidth="1"/>
    <col min="6920" max="6920" width="18.25" style="76" customWidth="1"/>
    <col min="6921" max="6921" width="17.5" style="76" customWidth="1"/>
    <col min="6922" max="6924" width="9" style="76"/>
    <col min="6925" max="6925" width="12.375" style="76" customWidth="1"/>
    <col min="6926" max="7168" width="9" style="76"/>
    <col min="7169" max="7169" width="6.375" style="76" customWidth="1"/>
    <col min="7170" max="7170" width="21.125" style="76" customWidth="1"/>
    <col min="7171" max="7171" width="14.375" style="76" customWidth="1"/>
    <col min="7172" max="7172" width="18.5" style="76" customWidth="1"/>
    <col min="7173" max="7173" width="11.75" style="76" customWidth="1"/>
    <col min="7174" max="7174" width="19.375" style="76" customWidth="1"/>
    <col min="7175" max="7175" width="20.625" style="76" customWidth="1"/>
    <col min="7176" max="7176" width="18.25" style="76" customWidth="1"/>
    <col min="7177" max="7177" width="17.5" style="76" customWidth="1"/>
    <col min="7178" max="7180" width="9" style="76"/>
    <col min="7181" max="7181" width="12.375" style="76" customWidth="1"/>
    <col min="7182" max="7424" width="9" style="76"/>
    <col min="7425" max="7425" width="6.375" style="76" customWidth="1"/>
    <col min="7426" max="7426" width="21.125" style="76" customWidth="1"/>
    <col min="7427" max="7427" width="14.375" style="76" customWidth="1"/>
    <col min="7428" max="7428" width="18.5" style="76" customWidth="1"/>
    <col min="7429" max="7429" width="11.75" style="76" customWidth="1"/>
    <col min="7430" max="7430" width="19.375" style="76" customWidth="1"/>
    <col min="7431" max="7431" width="20.625" style="76" customWidth="1"/>
    <col min="7432" max="7432" width="18.25" style="76" customWidth="1"/>
    <col min="7433" max="7433" width="17.5" style="76" customWidth="1"/>
    <col min="7434" max="7436" width="9" style="76"/>
    <col min="7437" max="7437" width="12.375" style="76" customWidth="1"/>
    <col min="7438" max="7680" width="9" style="76"/>
    <col min="7681" max="7681" width="6.375" style="76" customWidth="1"/>
    <col min="7682" max="7682" width="21.125" style="76" customWidth="1"/>
    <col min="7683" max="7683" width="14.375" style="76" customWidth="1"/>
    <col min="7684" max="7684" width="18.5" style="76" customWidth="1"/>
    <col min="7685" max="7685" width="11.75" style="76" customWidth="1"/>
    <col min="7686" max="7686" width="19.375" style="76" customWidth="1"/>
    <col min="7687" max="7687" width="20.625" style="76" customWidth="1"/>
    <col min="7688" max="7688" width="18.25" style="76" customWidth="1"/>
    <col min="7689" max="7689" width="17.5" style="76" customWidth="1"/>
    <col min="7690" max="7692" width="9" style="76"/>
    <col min="7693" max="7693" width="12.375" style="76" customWidth="1"/>
    <col min="7694" max="7936" width="9" style="76"/>
    <col min="7937" max="7937" width="6.375" style="76" customWidth="1"/>
    <col min="7938" max="7938" width="21.125" style="76" customWidth="1"/>
    <col min="7939" max="7939" width="14.375" style="76" customWidth="1"/>
    <col min="7940" max="7940" width="18.5" style="76" customWidth="1"/>
    <col min="7941" max="7941" width="11.75" style="76" customWidth="1"/>
    <col min="7942" max="7942" width="19.375" style="76" customWidth="1"/>
    <col min="7943" max="7943" width="20.625" style="76" customWidth="1"/>
    <col min="7944" max="7944" width="18.25" style="76" customWidth="1"/>
    <col min="7945" max="7945" width="17.5" style="76" customWidth="1"/>
    <col min="7946" max="7948" width="9" style="76"/>
    <col min="7949" max="7949" width="12.375" style="76" customWidth="1"/>
    <col min="7950" max="8192" width="9" style="76"/>
    <col min="8193" max="8193" width="6.375" style="76" customWidth="1"/>
    <col min="8194" max="8194" width="21.125" style="76" customWidth="1"/>
    <col min="8195" max="8195" width="14.375" style="76" customWidth="1"/>
    <col min="8196" max="8196" width="18.5" style="76" customWidth="1"/>
    <col min="8197" max="8197" width="11.75" style="76" customWidth="1"/>
    <col min="8198" max="8198" width="19.375" style="76" customWidth="1"/>
    <col min="8199" max="8199" width="20.625" style="76" customWidth="1"/>
    <col min="8200" max="8200" width="18.25" style="76" customWidth="1"/>
    <col min="8201" max="8201" width="17.5" style="76" customWidth="1"/>
    <col min="8202" max="8204" width="9" style="76"/>
    <col min="8205" max="8205" width="12.375" style="76" customWidth="1"/>
    <col min="8206" max="8448" width="9" style="76"/>
    <col min="8449" max="8449" width="6.375" style="76" customWidth="1"/>
    <col min="8450" max="8450" width="21.125" style="76" customWidth="1"/>
    <col min="8451" max="8451" width="14.375" style="76" customWidth="1"/>
    <col min="8452" max="8452" width="18.5" style="76" customWidth="1"/>
    <col min="8453" max="8453" width="11.75" style="76" customWidth="1"/>
    <col min="8454" max="8454" width="19.375" style="76" customWidth="1"/>
    <col min="8455" max="8455" width="20.625" style="76" customWidth="1"/>
    <col min="8456" max="8456" width="18.25" style="76" customWidth="1"/>
    <col min="8457" max="8457" width="17.5" style="76" customWidth="1"/>
    <col min="8458" max="8460" width="9" style="76"/>
    <col min="8461" max="8461" width="12.375" style="76" customWidth="1"/>
    <col min="8462" max="8704" width="9" style="76"/>
    <col min="8705" max="8705" width="6.375" style="76" customWidth="1"/>
    <col min="8706" max="8706" width="21.125" style="76" customWidth="1"/>
    <col min="8707" max="8707" width="14.375" style="76" customWidth="1"/>
    <col min="8708" max="8708" width="18.5" style="76" customWidth="1"/>
    <col min="8709" max="8709" width="11.75" style="76" customWidth="1"/>
    <col min="8710" max="8710" width="19.375" style="76" customWidth="1"/>
    <col min="8711" max="8711" width="20.625" style="76" customWidth="1"/>
    <col min="8712" max="8712" width="18.25" style="76" customWidth="1"/>
    <col min="8713" max="8713" width="17.5" style="76" customWidth="1"/>
    <col min="8714" max="8716" width="9" style="76"/>
    <col min="8717" max="8717" width="12.375" style="76" customWidth="1"/>
    <col min="8718" max="8960" width="9" style="76"/>
    <col min="8961" max="8961" width="6.375" style="76" customWidth="1"/>
    <col min="8962" max="8962" width="21.125" style="76" customWidth="1"/>
    <col min="8963" max="8963" width="14.375" style="76" customWidth="1"/>
    <col min="8964" max="8964" width="18.5" style="76" customWidth="1"/>
    <col min="8965" max="8965" width="11.75" style="76" customWidth="1"/>
    <col min="8966" max="8966" width="19.375" style="76" customWidth="1"/>
    <col min="8967" max="8967" width="20.625" style="76" customWidth="1"/>
    <col min="8968" max="8968" width="18.25" style="76" customWidth="1"/>
    <col min="8969" max="8969" width="17.5" style="76" customWidth="1"/>
    <col min="8970" max="8972" width="9" style="76"/>
    <col min="8973" max="8973" width="12.375" style="76" customWidth="1"/>
    <col min="8974" max="9216" width="9" style="76"/>
    <col min="9217" max="9217" width="6.375" style="76" customWidth="1"/>
    <col min="9218" max="9218" width="21.125" style="76" customWidth="1"/>
    <col min="9219" max="9219" width="14.375" style="76" customWidth="1"/>
    <col min="9220" max="9220" width="18.5" style="76" customWidth="1"/>
    <col min="9221" max="9221" width="11.75" style="76" customWidth="1"/>
    <col min="9222" max="9222" width="19.375" style="76" customWidth="1"/>
    <col min="9223" max="9223" width="20.625" style="76" customWidth="1"/>
    <col min="9224" max="9224" width="18.25" style="76" customWidth="1"/>
    <col min="9225" max="9225" width="17.5" style="76" customWidth="1"/>
    <col min="9226" max="9228" width="9" style="76"/>
    <col min="9229" max="9229" width="12.375" style="76" customWidth="1"/>
    <col min="9230" max="9472" width="9" style="76"/>
    <col min="9473" max="9473" width="6.375" style="76" customWidth="1"/>
    <col min="9474" max="9474" width="21.125" style="76" customWidth="1"/>
    <col min="9475" max="9475" width="14.375" style="76" customWidth="1"/>
    <col min="9476" max="9476" width="18.5" style="76" customWidth="1"/>
    <col min="9477" max="9477" width="11.75" style="76" customWidth="1"/>
    <col min="9478" max="9478" width="19.375" style="76" customWidth="1"/>
    <col min="9479" max="9479" width="20.625" style="76" customWidth="1"/>
    <col min="9480" max="9480" width="18.25" style="76" customWidth="1"/>
    <col min="9481" max="9481" width="17.5" style="76" customWidth="1"/>
    <col min="9482" max="9484" width="9" style="76"/>
    <col min="9485" max="9485" width="12.375" style="76" customWidth="1"/>
    <col min="9486" max="9728" width="9" style="76"/>
    <col min="9729" max="9729" width="6.375" style="76" customWidth="1"/>
    <col min="9730" max="9730" width="21.125" style="76" customWidth="1"/>
    <col min="9731" max="9731" width="14.375" style="76" customWidth="1"/>
    <col min="9732" max="9732" width="18.5" style="76" customWidth="1"/>
    <col min="9733" max="9733" width="11.75" style="76" customWidth="1"/>
    <col min="9734" max="9734" width="19.375" style="76" customWidth="1"/>
    <col min="9735" max="9735" width="20.625" style="76" customWidth="1"/>
    <col min="9736" max="9736" width="18.25" style="76" customWidth="1"/>
    <col min="9737" max="9737" width="17.5" style="76" customWidth="1"/>
    <col min="9738" max="9740" width="9" style="76"/>
    <col min="9741" max="9741" width="12.375" style="76" customWidth="1"/>
    <col min="9742" max="9984" width="9" style="76"/>
    <col min="9985" max="9985" width="6.375" style="76" customWidth="1"/>
    <col min="9986" max="9986" width="21.125" style="76" customWidth="1"/>
    <col min="9987" max="9987" width="14.375" style="76" customWidth="1"/>
    <col min="9988" max="9988" width="18.5" style="76" customWidth="1"/>
    <col min="9989" max="9989" width="11.75" style="76" customWidth="1"/>
    <col min="9990" max="9990" width="19.375" style="76" customWidth="1"/>
    <col min="9991" max="9991" width="20.625" style="76" customWidth="1"/>
    <col min="9992" max="9992" width="18.25" style="76" customWidth="1"/>
    <col min="9993" max="9993" width="17.5" style="76" customWidth="1"/>
    <col min="9994" max="9996" width="9" style="76"/>
    <col min="9997" max="9997" width="12.375" style="76" customWidth="1"/>
    <col min="9998" max="10240" width="9" style="76"/>
    <col min="10241" max="10241" width="6.375" style="76" customWidth="1"/>
    <col min="10242" max="10242" width="21.125" style="76" customWidth="1"/>
    <col min="10243" max="10243" width="14.375" style="76" customWidth="1"/>
    <col min="10244" max="10244" width="18.5" style="76" customWidth="1"/>
    <col min="10245" max="10245" width="11.75" style="76" customWidth="1"/>
    <col min="10246" max="10246" width="19.375" style="76" customWidth="1"/>
    <col min="10247" max="10247" width="20.625" style="76" customWidth="1"/>
    <col min="10248" max="10248" width="18.25" style="76" customWidth="1"/>
    <col min="10249" max="10249" width="17.5" style="76" customWidth="1"/>
    <col min="10250" max="10252" width="9" style="76"/>
    <col min="10253" max="10253" width="12.375" style="76" customWidth="1"/>
    <col min="10254" max="10496" width="9" style="76"/>
    <col min="10497" max="10497" width="6.375" style="76" customWidth="1"/>
    <col min="10498" max="10498" width="21.125" style="76" customWidth="1"/>
    <col min="10499" max="10499" width="14.375" style="76" customWidth="1"/>
    <col min="10500" max="10500" width="18.5" style="76" customWidth="1"/>
    <col min="10501" max="10501" width="11.75" style="76" customWidth="1"/>
    <col min="10502" max="10502" width="19.375" style="76" customWidth="1"/>
    <col min="10503" max="10503" width="20.625" style="76" customWidth="1"/>
    <col min="10504" max="10504" width="18.25" style="76" customWidth="1"/>
    <col min="10505" max="10505" width="17.5" style="76" customWidth="1"/>
    <col min="10506" max="10508" width="9" style="76"/>
    <col min="10509" max="10509" width="12.375" style="76" customWidth="1"/>
    <col min="10510" max="10752" width="9" style="76"/>
    <col min="10753" max="10753" width="6.375" style="76" customWidth="1"/>
    <col min="10754" max="10754" width="21.125" style="76" customWidth="1"/>
    <col min="10755" max="10755" width="14.375" style="76" customWidth="1"/>
    <col min="10756" max="10756" width="18.5" style="76" customWidth="1"/>
    <col min="10757" max="10757" width="11.75" style="76" customWidth="1"/>
    <col min="10758" max="10758" width="19.375" style="76" customWidth="1"/>
    <col min="10759" max="10759" width="20.625" style="76" customWidth="1"/>
    <col min="10760" max="10760" width="18.25" style="76" customWidth="1"/>
    <col min="10761" max="10761" width="17.5" style="76" customWidth="1"/>
    <col min="10762" max="10764" width="9" style="76"/>
    <col min="10765" max="10765" width="12.375" style="76" customWidth="1"/>
    <col min="10766" max="11008" width="9" style="76"/>
    <col min="11009" max="11009" width="6.375" style="76" customWidth="1"/>
    <col min="11010" max="11010" width="21.125" style="76" customWidth="1"/>
    <col min="11011" max="11011" width="14.375" style="76" customWidth="1"/>
    <col min="11012" max="11012" width="18.5" style="76" customWidth="1"/>
    <col min="11013" max="11013" width="11.75" style="76" customWidth="1"/>
    <col min="11014" max="11014" width="19.375" style="76" customWidth="1"/>
    <col min="11015" max="11015" width="20.625" style="76" customWidth="1"/>
    <col min="11016" max="11016" width="18.25" style="76" customWidth="1"/>
    <col min="11017" max="11017" width="17.5" style="76" customWidth="1"/>
    <col min="11018" max="11020" width="9" style="76"/>
    <col min="11021" max="11021" width="12.375" style="76" customWidth="1"/>
    <col min="11022" max="11264" width="9" style="76"/>
    <col min="11265" max="11265" width="6.375" style="76" customWidth="1"/>
    <col min="11266" max="11266" width="21.125" style="76" customWidth="1"/>
    <col min="11267" max="11267" width="14.375" style="76" customWidth="1"/>
    <col min="11268" max="11268" width="18.5" style="76" customWidth="1"/>
    <col min="11269" max="11269" width="11.75" style="76" customWidth="1"/>
    <col min="11270" max="11270" width="19.375" style="76" customWidth="1"/>
    <col min="11271" max="11271" width="20.625" style="76" customWidth="1"/>
    <col min="11272" max="11272" width="18.25" style="76" customWidth="1"/>
    <col min="11273" max="11273" width="17.5" style="76" customWidth="1"/>
    <col min="11274" max="11276" width="9" style="76"/>
    <col min="11277" max="11277" width="12.375" style="76" customWidth="1"/>
    <col min="11278" max="11520" width="9" style="76"/>
    <col min="11521" max="11521" width="6.375" style="76" customWidth="1"/>
    <col min="11522" max="11522" width="21.125" style="76" customWidth="1"/>
    <col min="11523" max="11523" width="14.375" style="76" customWidth="1"/>
    <col min="11524" max="11524" width="18.5" style="76" customWidth="1"/>
    <col min="11525" max="11525" width="11.75" style="76" customWidth="1"/>
    <col min="11526" max="11526" width="19.375" style="76" customWidth="1"/>
    <col min="11527" max="11527" width="20.625" style="76" customWidth="1"/>
    <col min="11528" max="11528" width="18.25" style="76" customWidth="1"/>
    <col min="11529" max="11529" width="17.5" style="76" customWidth="1"/>
    <col min="11530" max="11532" width="9" style="76"/>
    <col min="11533" max="11533" width="12.375" style="76" customWidth="1"/>
    <col min="11534" max="11776" width="9" style="76"/>
    <col min="11777" max="11777" width="6.375" style="76" customWidth="1"/>
    <col min="11778" max="11778" width="21.125" style="76" customWidth="1"/>
    <col min="11779" max="11779" width="14.375" style="76" customWidth="1"/>
    <col min="11780" max="11780" width="18.5" style="76" customWidth="1"/>
    <col min="11781" max="11781" width="11.75" style="76" customWidth="1"/>
    <col min="11782" max="11782" width="19.375" style="76" customWidth="1"/>
    <col min="11783" max="11783" width="20.625" style="76" customWidth="1"/>
    <col min="11784" max="11784" width="18.25" style="76" customWidth="1"/>
    <col min="11785" max="11785" width="17.5" style="76" customWidth="1"/>
    <col min="11786" max="11788" width="9" style="76"/>
    <col min="11789" max="11789" width="12.375" style="76" customWidth="1"/>
    <col min="11790" max="12032" width="9" style="76"/>
    <col min="12033" max="12033" width="6.375" style="76" customWidth="1"/>
    <col min="12034" max="12034" width="21.125" style="76" customWidth="1"/>
    <col min="12035" max="12035" width="14.375" style="76" customWidth="1"/>
    <col min="12036" max="12036" width="18.5" style="76" customWidth="1"/>
    <col min="12037" max="12037" width="11.75" style="76" customWidth="1"/>
    <col min="12038" max="12038" width="19.375" style="76" customWidth="1"/>
    <col min="12039" max="12039" width="20.625" style="76" customWidth="1"/>
    <col min="12040" max="12040" width="18.25" style="76" customWidth="1"/>
    <col min="12041" max="12041" width="17.5" style="76" customWidth="1"/>
    <col min="12042" max="12044" width="9" style="76"/>
    <col min="12045" max="12045" width="12.375" style="76" customWidth="1"/>
    <col min="12046" max="12288" width="9" style="76"/>
    <col min="12289" max="12289" width="6.375" style="76" customWidth="1"/>
    <col min="12290" max="12290" width="21.125" style="76" customWidth="1"/>
    <col min="12291" max="12291" width="14.375" style="76" customWidth="1"/>
    <col min="12292" max="12292" width="18.5" style="76" customWidth="1"/>
    <col min="12293" max="12293" width="11.75" style="76" customWidth="1"/>
    <col min="12294" max="12294" width="19.375" style="76" customWidth="1"/>
    <col min="12295" max="12295" width="20.625" style="76" customWidth="1"/>
    <col min="12296" max="12296" width="18.25" style="76" customWidth="1"/>
    <col min="12297" max="12297" width="17.5" style="76" customWidth="1"/>
    <col min="12298" max="12300" width="9" style="76"/>
    <col min="12301" max="12301" width="12.375" style="76" customWidth="1"/>
    <col min="12302" max="12544" width="9" style="76"/>
    <col min="12545" max="12545" width="6.375" style="76" customWidth="1"/>
    <col min="12546" max="12546" width="21.125" style="76" customWidth="1"/>
    <col min="12547" max="12547" width="14.375" style="76" customWidth="1"/>
    <col min="12548" max="12548" width="18.5" style="76" customWidth="1"/>
    <col min="12549" max="12549" width="11.75" style="76" customWidth="1"/>
    <col min="12550" max="12550" width="19.375" style="76" customWidth="1"/>
    <col min="12551" max="12551" width="20.625" style="76" customWidth="1"/>
    <col min="12552" max="12552" width="18.25" style="76" customWidth="1"/>
    <col min="12553" max="12553" width="17.5" style="76" customWidth="1"/>
    <col min="12554" max="12556" width="9" style="76"/>
    <col min="12557" max="12557" width="12.375" style="76" customWidth="1"/>
    <col min="12558" max="12800" width="9" style="76"/>
    <col min="12801" max="12801" width="6.375" style="76" customWidth="1"/>
    <col min="12802" max="12802" width="21.125" style="76" customWidth="1"/>
    <col min="12803" max="12803" width="14.375" style="76" customWidth="1"/>
    <col min="12804" max="12804" width="18.5" style="76" customWidth="1"/>
    <col min="12805" max="12805" width="11.75" style="76" customWidth="1"/>
    <col min="12806" max="12806" width="19.375" style="76" customWidth="1"/>
    <col min="12807" max="12807" width="20.625" style="76" customWidth="1"/>
    <col min="12808" max="12808" width="18.25" style="76" customWidth="1"/>
    <col min="12809" max="12809" width="17.5" style="76" customWidth="1"/>
    <col min="12810" max="12812" width="9" style="76"/>
    <col min="12813" max="12813" width="12.375" style="76" customWidth="1"/>
    <col min="12814" max="13056" width="9" style="76"/>
    <col min="13057" max="13057" width="6.375" style="76" customWidth="1"/>
    <col min="13058" max="13058" width="21.125" style="76" customWidth="1"/>
    <col min="13059" max="13059" width="14.375" style="76" customWidth="1"/>
    <col min="13060" max="13060" width="18.5" style="76" customWidth="1"/>
    <col min="13061" max="13061" width="11.75" style="76" customWidth="1"/>
    <col min="13062" max="13062" width="19.375" style="76" customWidth="1"/>
    <col min="13063" max="13063" width="20.625" style="76" customWidth="1"/>
    <col min="13064" max="13064" width="18.25" style="76" customWidth="1"/>
    <col min="13065" max="13065" width="17.5" style="76" customWidth="1"/>
    <col min="13066" max="13068" width="9" style="76"/>
    <col min="13069" max="13069" width="12.375" style="76" customWidth="1"/>
    <col min="13070" max="13312" width="9" style="76"/>
    <col min="13313" max="13313" width="6.375" style="76" customWidth="1"/>
    <col min="13314" max="13314" width="21.125" style="76" customWidth="1"/>
    <col min="13315" max="13315" width="14.375" style="76" customWidth="1"/>
    <col min="13316" max="13316" width="18.5" style="76" customWidth="1"/>
    <col min="13317" max="13317" width="11.75" style="76" customWidth="1"/>
    <col min="13318" max="13318" width="19.375" style="76" customWidth="1"/>
    <col min="13319" max="13319" width="20.625" style="76" customWidth="1"/>
    <col min="13320" max="13320" width="18.25" style="76" customWidth="1"/>
    <col min="13321" max="13321" width="17.5" style="76" customWidth="1"/>
    <col min="13322" max="13324" width="9" style="76"/>
    <col min="13325" max="13325" width="12.375" style="76" customWidth="1"/>
    <col min="13326" max="13568" width="9" style="76"/>
    <col min="13569" max="13569" width="6.375" style="76" customWidth="1"/>
    <col min="13570" max="13570" width="21.125" style="76" customWidth="1"/>
    <col min="13571" max="13571" width="14.375" style="76" customWidth="1"/>
    <col min="13572" max="13572" width="18.5" style="76" customWidth="1"/>
    <col min="13573" max="13573" width="11.75" style="76" customWidth="1"/>
    <col min="13574" max="13574" width="19.375" style="76" customWidth="1"/>
    <col min="13575" max="13575" width="20.625" style="76" customWidth="1"/>
    <col min="13576" max="13576" width="18.25" style="76" customWidth="1"/>
    <col min="13577" max="13577" width="17.5" style="76" customWidth="1"/>
    <col min="13578" max="13580" width="9" style="76"/>
    <col min="13581" max="13581" width="12.375" style="76" customWidth="1"/>
    <col min="13582" max="13824" width="9" style="76"/>
    <col min="13825" max="13825" width="6.375" style="76" customWidth="1"/>
    <col min="13826" max="13826" width="21.125" style="76" customWidth="1"/>
    <col min="13827" max="13827" width="14.375" style="76" customWidth="1"/>
    <col min="13828" max="13828" width="18.5" style="76" customWidth="1"/>
    <col min="13829" max="13829" width="11.75" style="76" customWidth="1"/>
    <col min="13830" max="13830" width="19.375" style="76" customWidth="1"/>
    <col min="13831" max="13831" width="20.625" style="76" customWidth="1"/>
    <col min="13832" max="13832" width="18.25" style="76" customWidth="1"/>
    <col min="13833" max="13833" width="17.5" style="76" customWidth="1"/>
    <col min="13834" max="13836" width="9" style="76"/>
    <col min="13837" max="13837" width="12.375" style="76" customWidth="1"/>
    <col min="13838" max="14080" width="9" style="76"/>
    <col min="14081" max="14081" width="6.375" style="76" customWidth="1"/>
    <col min="14082" max="14082" width="21.125" style="76" customWidth="1"/>
    <col min="14083" max="14083" width="14.375" style="76" customWidth="1"/>
    <col min="14084" max="14084" width="18.5" style="76" customWidth="1"/>
    <col min="14085" max="14085" width="11.75" style="76" customWidth="1"/>
    <col min="14086" max="14086" width="19.375" style="76" customWidth="1"/>
    <col min="14087" max="14087" width="20.625" style="76" customWidth="1"/>
    <col min="14088" max="14088" width="18.25" style="76" customWidth="1"/>
    <col min="14089" max="14089" width="17.5" style="76" customWidth="1"/>
    <col min="14090" max="14092" width="9" style="76"/>
    <col min="14093" max="14093" width="12.375" style="76" customWidth="1"/>
    <col min="14094" max="14336" width="9" style="76"/>
    <col min="14337" max="14337" width="6.375" style="76" customWidth="1"/>
    <col min="14338" max="14338" width="21.125" style="76" customWidth="1"/>
    <col min="14339" max="14339" width="14.375" style="76" customWidth="1"/>
    <col min="14340" max="14340" width="18.5" style="76" customWidth="1"/>
    <col min="14341" max="14341" width="11.75" style="76" customWidth="1"/>
    <col min="14342" max="14342" width="19.375" style="76" customWidth="1"/>
    <col min="14343" max="14343" width="20.625" style="76" customWidth="1"/>
    <col min="14344" max="14344" width="18.25" style="76" customWidth="1"/>
    <col min="14345" max="14345" width="17.5" style="76" customWidth="1"/>
    <col min="14346" max="14348" width="9" style="76"/>
    <col min="14349" max="14349" width="12.375" style="76" customWidth="1"/>
    <col min="14350" max="14592" width="9" style="76"/>
    <col min="14593" max="14593" width="6.375" style="76" customWidth="1"/>
    <col min="14594" max="14594" width="21.125" style="76" customWidth="1"/>
    <col min="14595" max="14595" width="14.375" style="76" customWidth="1"/>
    <col min="14596" max="14596" width="18.5" style="76" customWidth="1"/>
    <col min="14597" max="14597" width="11.75" style="76" customWidth="1"/>
    <col min="14598" max="14598" width="19.375" style="76" customWidth="1"/>
    <col min="14599" max="14599" width="20.625" style="76" customWidth="1"/>
    <col min="14600" max="14600" width="18.25" style="76" customWidth="1"/>
    <col min="14601" max="14601" width="17.5" style="76" customWidth="1"/>
    <col min="14602" max="14604" width="9" style="76"/>
    <col min="14605" max="14605" width="12.375" style="76" customWidth="1"/>
    <col min="14606" max="14848" width="9" style="76"/>
    <col min="14849" max="14849" width="6.375" style="76" customWidth="1"/>
    <col min="14850" max="14850" width="21.125" style="76" customWidth="1"/>
    <col min="14851" max="14851" width="14.375" style="76" customWidth="1"/>
    <col min="14852" max="14852" width="18.5" style="76" customWidth="1"/>
    <col min="14853" max="14853" width="11.75" style="76" customWidth="1"/>
    <col min="14854" max="14854" width="19.375" style="76" customWidth="1"/>
    <col min="14855" max="14855" width="20.625" style="76" customWidth="1"/>
    <col min="14856" max="14856" width="18.25" style="76" customWidth="1"/>
    <col min="14857" max="14857" width="17.5" style="76" customWidth="1"/>
    <col min="14858" max="14860" width="9" style="76"/>
    <col min="14861" max="14861" width="12.375" style="76" customWidth="1"/>
    <col min="14862" max="15104" width="9" style="76"/>
    <col min="15105" max="15105" width="6.375" style="76" customWidth="1"/>
    <col min="15106" max="15106" width="21.125" style="76" customWidth="1"/>
    <col min="15107" max="15107" width="14.375" style="76" customWidth="1"/>
    <col min="15108" max="15108" width="18.5" style="76" customWidth="1"/>
    <col min="15109" max="15109" width="11.75" style="76" customWidth="1"/>
    <col min="15110" max="15110" width="19.375" style="76" customWidth="1"/>
    <col min="15111" max="15111" width="20.625" style="76" customWidth="1"/>
    <col min="15112" max="15112" width="18.25" style="76" customWidth="1"/>
    <col min="15113" max="15113" width="17.5" style="76" customWidth="1"/>
    <col min="15114" max="15116" width="9" style="76"/>
    <col min="15117" max="15117" width="12.375" style="76" customWidth="1"/>
    <col min="15118" max="15360" width="9" style="76"/>
    <col min="15361" max="15361" width="6.375" style="76" customWidth="1"/>
    <col min="15362" max="15362" width="21.125" style="76" customWidth="1"/>
    <col min="15363" max="15363" width="14.375" style="76" customWidth="1"/>
    <col min="15364" max="15364" width="18.5" style="76" customWidth="1"/>
    <col min="15365" max="15365" width="11.75" style="76" customWidth="1"/>
    <col min="15366" max="15366" width="19.375" style="76" customWidth="1"/>
    <col min="15367" max="15367" width="20.625" style="76" customWidth="1"/>
    <col min="15368" max="15368" width="18.25" style="76" customWidth="1"/>
    <col min="15369" max="15369" width="17.5" style="76" customWidth="1"/>
    <col min="15370" max="15372" width="9" style="76"/>
    <col min="15373" max="15373" width="12.375" style="76" customWidth="1"/>
    <col min="15374" max="15616" width="9" style="76"/>
    <col min="15617" max="15617" width="6.375" style="76" customWidth="1"/>
    <col min="15618" max="15618" width="21.125" style="76" customWidth="1"/>
    <col min="15619" max="15619" width="14.375" style="76" customWidth="1"/>
    <col min="15620" max="15620" width="18.5" style="76" customWidth="1"/>
    <col min="15621" max="15621" width="11.75" style="76" customWidth="1"/>
    <col min="15622" max="15622" width="19.375" style="76" customWidth="1"/>
    <col min="15623" max="15623" width="20.625" style="76" customWidth="1"/>
    <col min="15624" max="15624" width="18.25" style="76" customWidth="1"/>
    <col min="15625" max="15625" width="17.5" style="76" customWidth="1"/>
    <col min="15626" max="15628" width="9" style="76"/>
    <col min="15629" max="15629" width="12.375" style="76" customWidth="1"/>
    <col min="15630" max="15872" width="9" style="76"/>
    <col min="15873" max="15873" width="6.375" style="76" customWidth="1"/>
    <col min="15874" max="15874" width="21.125" style="76" customWidth="1"/>
    <col min="15875" max="15875" width="14.375" style="76" customWidth="1"/>
    <col min="15876" max="15876" width="18.5" style="76" customWidth="1"/>
    <col min="15877" max="15877" width="11.75" style="76" customWidth="1"/>
    <col min="15878" max="15878" width="19.375" style="76" customWidth="1"/>
    <col min="15879" max="15879" width="20.625" style="76" customWidth="1"/>
    <col min="15880" max="15880" width="18.25" style="76" customWidth="1"/>
    <col min="15881" max="15881" width="17.5" style="76" customWidth="1"/>
    <col min="15882" max="15884" width="9" style="76"/>
    <col min="15885" max="15885" width="12.375" style="76" customWidth="1"/>
    <col min="15886" max="16128" width="9" style="76"/>
    <col min="16129" max="16129" width="6.375" style="76" customWidth="1"/>
    <col min="16130" max="16130" width="21.125" style="76" customWidth="1"/>
    <col min="16131" max="16131" width="14.375" style="76" customWidth="1"/>
    <col min="16132" max="16132" width="18.5" style="76" customWidth="1"/>
    <col min="16133" max="16133" width="11.75" style="76" customWidth="1"/>
    <col min="16134" max="16134" width="19.375" style="76" customWidth="1"/>
    <col min="16135" max="16135" width="20.625" style="76" customWidth="1"/>
    <col min="16136" max="16136" width="18.25" style="76" customWidth="1"/>
    <col min="16137" max="16137" width="17.5" style="76" customWidth="1"/>
    <col min="16138" max="16140" width="9" style="76"/>
    <col min="16141" max="16141" width="12.375" style="76" customWidth="1"/>
    <col min="16142" max="16384" width="9" style="76"/>
  </cols>
  <sheetData>
    <row r="1" spans="1:9" ht="39.75" x14ac:dyDescent="0.9">
      <c r="A1" s="96" t="s">
        <v>319</v>
      </c>
      <c r="B1" s="96"/>
      <c r="C1" s="96"/>
      <c r="D1" s="96"/>
      <c r="E1" s="96"/>
      <c r="F1" s="96"/>
      <c r="G1" s="96"/>
      <c r="H1" s="96"/>
      <c r="I1" s="96"/>
    </row>
    <row r="2" spans="1:9" ht="39.75" x14ac:dyDescent="0.9">
      <c r="A2" s="96" t="s">
        <v>306</v>
      </c>
      <c r="B2" s="96"/>
      <c r="C2" s="96"/>
      <c r="D2" s="96"/>
      <c r="E2" s="96"/>
      <c r="F2" s="96"/>
      <c r="G2" s="96"/>
      <c r="H2" s="96"/>
      <c r="I2" s="96"/>
    </row>
    <row r="3" spans="1:9" ht="27.75" x14ac:dyDescent="0.65">
      <c r="A3" s="78" t="s">
        <v>307</v>
      </c>
      <c r="B3" s="79"/>
      <c r="C3" s="79"/>
      <c r="D3" s="79"/>
      <c r="E3" s="79"/>
      <c r="F3" s="79"/>
      <c r="G3" s="79"/>
      <c r="H3" s="79"/>
      <c r="I3" s="80"/>
    </row>
    <row r="4" spans="1:9" ht="13.15" customHeight="1" x14ac:dyDescent="0.55000000000000004">
      <c r="A4" s="79"/>
      <c r="B4" s="79"/>
      <c r="C4" s="79"/>
      <c r="D4" s="79"/>
      <c r="E4" s="79"/>
      <c r="F4" s="79"/>
      <c r="G4" s="79"/>
      <c r="H4" s="79"/>
      <c r="I4" s="80"/>
    </row>
    <row r="5" spans="1:9" ht="24" x14ac:dyDescent="0.55000000000000004">
      <c r="A5" s="79"/>
      <c r="B5" s="79"/>
      <c r="C5" s="79"/>
      <c r="D5" s="81" t="s">
        <v>308</v>
      </c>
      <c r="E5" s="81" t="s">
        <v>309</v>
      </c>
      <c r="F5" s="81" t="s">
        <v>310</v>
      </c>
      <c r="G5" s="79"/>
      <c r="H5" s="79"/>
      <c r="I5" s="80"/>
    </row>
    <row r="6" spans="1:9" ht="24" x14ac:dyDescent="0.55000000000000004">
      <c r="A6" s="79"/>
      <c r="B6" s="79"/>
      <c r="C6" s="79"/>
      <c r="D6" s="82" t="s">
        <v>311</v>
      </c>
      <c r="E6" s="83" t="s">
        <v>312</v>
      </c>
      <c r="F6" s="84">
        <v>2059045.328</v>
      </c>
      <c r="G6" s="79"/>
      <c r="H6" s="79"/>
      <c r="I6" s="80"/>
    </row>
    <row r="7" spans="1:9" ht="24" x14ac:dyDescent="0.55000000000000004">
      <c r="A7" s="79"/>
      <c r="B7" s="79"/>
      <c r="C7" s="79"/>
      <c r="D7" s="82" t="s">
        <v>313</v>
      </c>
      <c r="E7" s="83"/>
      <c r="F7" s="84"/>
      <c r="G7" s="79"/>
      <c r="H7" s="79"/>
      <c r="I7" s="80"/>
    </row>
    <row r="8" spans="1:9" ht="24" x14ac:dyDescent="0.55000000000000004">
      <c r="A8" s="79"/>
      <c r="B8" s="79"/>
      <c r="C8" s="79"/>
      <c r="D8" s="82" t="s">
        <v>106</v>
      </c>
      <c r="E8" s="83" t="s">
        <v>320</v>
      </c>
      <c r="F8" s="84">
        <v>4789447.6399999997</v>
      </c>
      <c r="G8" s="79"/>
      <c r="H8" s="85">
        <f>4350476.57-F10</f>
        <v>4350476.57</v>
      </c>
      <c r="I8" s="86"/>
    </row>
    <row r="9" spans="1:9" ht="24" x14ac:dyDescent="0.55000000000000004">
      <c r="A9" s="79"/>
      <c r="B9" s="79"/>
      <c r="C9" s="79"/>
      <c r="D9" s="82" t="s">
        <v>314</v>
      </c>
      <c r="E9" s="83"/>
      <c r="F9" s="87"/>
      <c r="G9" s="79"/>
      <c r="H9" s="85">
        <f>229-8</f>
        <v>221</v>
      </c>
      <c r="I9" s="86">
        <f>229+3</f>
        <v>232</v>
      </c>
    </row>
    <row r="10" spans="1:9" ht="24" x14ac:dyDescent="0.55000000000000004">
      <c r="A10" s="79"/>
      <c r="B10" s="79"/>
      <c r="C10" s="79"/>
      <c r="D10" s="82" t="s">
        <v>315</v>
      </c>
      <c r="E10" s="83"/>
      <c r="F10" s="84"/>
      <c r="G10" s="79"/>
      <c r="H10" s="80"/>
      <c r="I10" s="80"/>
    </row>
    <row r="11" spans="1:9" ht="24" x14ac:dyDescent="0.55000000000000004">
      <c r="A11" s="79"/>
      <c r="B11" s="79"/>
      <c r="C11" s="79"/>
      <c r="D11" s="81" t="s">
        <v>316</v>
      </c>
      <c r="E11" s="83" t="s">
        <v>321</v>
      </c>
      <c r="F11" s="88">
        <f>SUM(F6:F10)</f>
        <v>6848492.9679999994</v>
      </c>
      <c r="G11" s="79"/>
      <c r="H11" s="79"/>
      <c r="I11" s="80"/>
    </row>
    <row r="12" spans="1:9" ht="12.2" customHeight="1" x14ac:dyDescent="0.55000000000000004">
      <c r="A12"/>
      <c r="B12"/>
      <c r="C12"/>
      <c r="D12"/>
      <c r="E12"/>
      <c r="F12"/>
      <c r="G12"/>
      <c r="H12"/>
      <c r="I12"/>
    </row>
    <row r="13" spans="1:9" ht="27.75" x14ac:dyDescent="0.65">
      <c r="A13"/>
      <c r="B13" s="89" t="s">
        <v>317</v>
      </c>
      <c r="C13"/>
      <c r="D13"/>
      <c r="E13"/>
      <c r="F13"/>
      <c r="G13"/>
      <c r="H13"/>
      <c r="I13"/>
    </row>
    <row r="14" spans="1:9" x14ac:dyDescent="0.55000000000000004">
      <c r="A14"/>
      <c r="B14"/>
      <c r="C14"/>
      <c r="D14"/>
      <c r="E14"/>
      <c r="F14"/>
      <c r="G14"/>
      <c r="H14"/>
      <c r="I14"/>
    </row>
    <row r="15" spans="1:9" x14ac:dyDescent="0.55000000000000004">
      <c r="A15"/>
      <c r="B15"/>
      <c r="C15"/>
      <c r="D15"/>
      <c r="E15"/>
      <c r="F15"/>
      <c r="G15"/>
      <c r="H15"/>
      <c r="I15"/>
    </row>
    <row r="16" spans="1:9" x14ac:dyDescent="0.55000000000000004">
      <c r="A16"/>
      <c r="B16"/>
      <c r="C16"/>
      <c r="D16"/>
      <c r="E16"/>
      <c r="F16"/>
      <c r="G16"/>
      <c r="H16"/>
      <c r="I16"/>
    </row>
    <row r="17" spans="1:9" x14ac:dyDescent="0.55000000000000004">
      <c r="A17"/>
      <c r="B17"/>
      <c r="C17"/>
      <c r="D17"/>
      <c r="E17"/>
      <c r="F17"/>
      <c r="G17"/>
      <c r="H17"/>
      <c r="I17"/>
    </row>
    <row r="18" spans="1:9" x14ac:dyDescent="0.55000000000000004">
      <c r="A18"/>
      <c r="B18"/>
      <c r="C18"/>
      <c r="D18"/>
      <c r="E18"/>
      <c r="F18"/>
      <c r="G18"/>
      <c r="H18"/>
      <c r="I18"/>
    </row>
    <row r="19" spans="1:9" x14ac:dyDescent="0.55000000000000004">
      <c r="A19"/>
      <c r="B19"/>
      <c r="C19"/>
      <c r="D19"/>
      <c r="E19"/>
      <c r="F19"/>
      <c r="G19"/>
      <c r="H19"/>
      <c r="I19"/>
    </row>
    <row r="20" spans="1:9" x14ac:dyDescent="0.55000000000000004">
      <c r="A20"/>
      <c r="B20"/>
      <c r="C20"/>
      <c r="D20"/>
      <c r="E20"/>
      <c r="F20"/>
      <c r="G20"/>
      <c r="H20"/>
      <c r="I20"/>
    </row>
    <row r="21" spans="1:9" x14ac:dyDescent="0.55000000000000004">
      <c r="A21"/>
      <c r="B21"/>
      <c r="C21"/>
      <c r="D21"/>
      <c r="E21"/>
      <c r="F21"/>
      <c r="G21"/>
      <c r="H21"/>
      <c r="I21"/>
    </row>
    <row r="22" spans="1:9" x14ac:dyDescent="0.55000000000000004">
      <c r="A22"/>
      <c r="B22"/>
      <c r="C22"/>
      <c r="D22"/>
      <c r="E22"/>
      <c r="F22"/>
      <c r="G22"/>
      <c r="H22"/>
      <c r="I22"/>
    </row>
    <row r="23" spans="1:9" x14ac:dyDescent="0.55000000000000004">
      <c r="A23"/>
      <c r="B23"/>
      <c r="C23"/>
      <c r="D23"/>
      <c r="E23"/>
      <c r="F23"/>
      <c r="G23"/>
      <c r="H23"/>
      <c r="I23"/>
    </row>
    <row r="24" spans="1:9" x14ac:dyDescent="0.55000000000000004">
      <c r="A24"/>
      <c r="B24"/>
      <c r="C24"/>
      <c r="D24"/>
      <c r="E24"/>
      <c r="F24"/>
      <c r="G24"/>
      <c r="H24"/>
      <c r="I24"/>
    </row>
    <row r="25" spans="1:9" x14ac:dyDescent="0.55000000000000004">
      <c r="A25"/>
      <c r="B25"/>
      <c r="C25"/>
      <c r="D25"/>
      <c r="E25"/>
      <c r="F25"/>
      <c r="G25"/>
      <c r="H25"/>
      <c r="I25"/>
    </row>
    <row r="26" spans="1:9" x14ac:dyDescent="0.55000000000000004">
      <c r="A26"/>
      <c r="B26"/>
      <c r="C26"/>
      <c r="D26"/>
      <c r="E26"/>
      <c r="F26"/>
      <c r="G26"/>
      <c r="H26"/>
      <c r="I26"/>
    </row>
    <row r="30" spans="1:9" ht="27.75" x14ac:dyDescent="0.55000000000000004">
      <c r="B30" s="94" t="s">
        <v>318</v>
      </c>
    </row>
  </sheetData>
  <mergeCells count="2">
    <mergeCell ref="A1:I1"/>
    <mergeCell ref="A2:I2"/>
  </mergeCells>
  <phoneticPr fontId="2" type="noConversion"/>
  <pageMargins left="0.70866141732283472" right="0.11811023622047245" top="0.74803149606299213" bottom="0.74803149606299213" header="0.31496062992125984" footer="0.31496062992125984"/>
  <pageSetup paperSize="9" scale="6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C7BE-1A43-4087-9000-8EC7C72FB2C9}">
  <dimension ref="A1:L24"/>
  <sheetViews>
    <sheetView topLeftCell="A22" zoomScale="78" zoomScaleNormal="78" workbookViewId="0">
      <selection activeCell="C29" sqref="C29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3.6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41" customWidth="1"/>
    <col min="12" max="12" width="16.125" style="41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43"/>
      <c r="L1" s="40" t="s">
        <v>15</v>
      </c>
    </row>
    <row r="2" spans="1:12" ht="23.25" x14ac:dyDescent="0.35">
      <c r="A2" s="113" t="s">
        <v>33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34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19" t="s">
        <v>102</v>
      </c>
      <c r="C7" s="5">
        <v>34500</v>
      </c>
      <c r="D7" s="5">
        <v>34500</v>
      </c>
      <c r="E7" s="6" t="s">
        <v>106</v>
      </c>
      <c r="F7" s="26" t="s">
        <v>145</v>
      </c>
      <c r="G7" s="5">
        <v>34500</v>
      </c>
      <c r="H7" s="26" t="s">
        <v>145</v>
      </c>
      <c r="I7" s="5">
        <v>34500</v>
      </c>
      <c r="J7" s="10" t="s">
        <v>13</v>
      </c>
      <c r="K7" s="8" t="s">
        <v>185</v>
      </c>
      <c r="L7" s="9" t="s">
        <v>187</v>
      </c>
    </row>
    <row r="8" spans="1:12" s="27" customFormat="1" ht="63.75" customHeight="1" x14ac:dyDescent="0.2">
      <c r="A8" s="20">
        <v>2</v>
      </c>
      <c r="B8" s="4" t="s">
        <v>102</v>
      </c>
      <c r="C8" s="5">
        <v>40880</v>
      </c>
      <c r="D8" s="5">
        <v>40880</v>
      </c>
      <c r="E8" s="6" t="s">
        <v>106</v>
      </c>
      <c r="F8" s="19" t="s">
        <v>130</v>
      </c>
      <c r="G8" s="5">
        <v>40880</v>
      </c>
      <c r="H8" s="19" t="s">
        <v>130</v>
      </c>
      <c r="I8" s="5">
        <v>40880</v>
      </c>
      <c r="J8" s="10" t="s">
        <v>13</v>
      </c>
      <c r="K8" s="8" t="s">
        <v>188</v>
      </c>
      <c r="L8" s="9" t="s">
        <v>189</v>
      </c>
    </row>
    <row r="9" spans="1:12" s="27" customFormat="1" ht="63.75" customHeight="1" x14ac:dyDescent="0.2">
      <c r="A9" s="20">
        <v>3</v>
      </c>
      <c r="B9" s="4" t="s">
        <v>102</v>
      </c>
      <c r="C9" s="22">
        <v>9240</v>
      </c>
      <c r="D9" s="22">
        <v>9240</v>
      </c>
      <c r="E9" s="21" t="s">
        <v>106</v>
      </c>
      <c r="F9" s="19" t="s">
        <v>130</v>
      </c>
      <c r="G9" s="22">
        <v>9240</v>
      </c>
      <c r="H9" s="19" t="s">
        <v>130</v>
      </c>
      <c r="I9" s="22">
        <v>9240</v>
      </c>
      <c r="J9" s="10" t="s">
        <v>13</v>
      </c>
      <c r="K9" s="57" t="s">
        <v>190</v>
      </c>
      <c r="L9" s="55" t="s">
        <v>100</v>
      </c>
    </row>
    <row r="10" spans="1:12" s="27" customFormat="1" ht="63.75" customHeight="1" x14ac:dyDescent="0.2">
      <c r="A10" s="20">
        <v>4</v>
      </c>
      <c r="B10" s="4" t="s">
        <v>102</v>
      </c>
      <c r="C10" s="5">
        <v>37520</v>
      </c>
      <c r="D10" s="5">
        <v>37520</v>
      </c>
      <c r="E10" s="6" t="s">
        <v>106</v>
      </c>
      <c r="F10" s="19" t="s">
        <v>191</v>
      </c>
      <c r="G10" s="5">
        <v>37520</v>
      </c>
      <c r="H10" s="19" t="s">
        <v>191</v>
      </c>
      <c r="I10" s="5">
        <v>37520</v>
      </c>
      <c r="J10" s="10" t="s">
        <v>13</v>
      </c>
      <c r="K10" s="8" t="s">
        <v>192</v>
      </c>
      <c r="L10" s="9" t="s">
        <v>193</v>
      </c>
    </row>
    <row r="11" spans="1:12" s="27" customFormat="1" ht="63.75" customHeight="1" x14ac:dyDescent="0.2">
      <c r="A11" s="20">
        <v>5</v>
      </c>
      <c r="B11" s="7" t="s">
        <v>160</v>
      </c>
      <c r="C11" s="23">
        <v>6750</v>
      </c>
      <c r="D11" s="23">
        <v>6750</v>
      </c>
      <c r="E11" s="24" t="s">
        <v>106</v>
      </c>
      <c r="F11" s="26" t="s">
        <v>140</v>
      </c>
      <c r="G11" s="23">
        <v>6750</v>
      </c>
      <c r="H11" s="26" t="s">
        <v>140</v>
      </c>
      <c r="I11" s="23">
        <v>6750</v>
      </c>
      <c r="J11" s="10" t="s">
        <v>13</v>
      </c>
      <c r="K11" s="56" t="s">
        <v>194</v>
      </c>
      <c r="L11" s="54" t="s">
        <v>104</v>
      </c>
    </row>
    <row r="12" spans="1:12" s="27" customFormat="1" ht="63.75" customHeight="1" x14ac:dyDescent="0.2">
      <c r="A12" s="20">
        <v>6</v>
      </c>
      <c r="B12" s="4" t="s">
        <v>126</v>
      </c>
      <c r="C12" s="5">
        <v>4058.51</v>
      </c>
      <c r="D12" s="5">
        <v>4058.51</v>
      </c>
      <c r="E12" s="6" t="s">
        <v>106</v>
      </c>
      <c r="F12" s="25" t="s">
        <v>195</v>
      </c>
      <c r="G12" s="5">
        <v>4058.51</v>
      </c>
      <c r="H12" s="25" t="s">
        <v>195</v>
      </c>
      <c r="I12" s="5">
        <v>4058.51</v>
      </c>
      <c r="J12" s="10" t="s">
        <v>13</v>
      </c>
      <c r="K12" s="8" t="s">
        <v>196</v>
      </c>
      <c r="L12" s="9" t="s">
        <v>104</v>
      </c>
    </row>
    <row r="13" spans="1:12" s="27" customFormat="1" ht="63.75" customHeight="1" x14ac:dyDescent="0.2">
      <c r="A13" s="20">
        <v>7</v>
      </c>
      <c r="B13" s="4" t="s">
        <v>102</v>
      </c>
      <c r="C13" s="5">
        <v>4616</v>
      </c>
      <c r="D13" s="5">
        <v>4616</v>
      </c>
      <c r="E13" s="6" t="s">
        <v>106</v>
      </c>
      <c r="F13" s="26" t="s">
        <v>134</v>
      </c>
      <c r="G13" s="5">
        <v>4616</v>
      </c>
      <c r="H13" s="26" t="s">
        <v>134</v>
      </c>
      <c r="I13" s="5">
        <v>4616</v>
      </c>
      <c r="J13" s="10" t="s">
        <v>13</v>
      </c>
      <c r="K13" s="8" t="s">
        <v>197</v>
      </c>
      <c r="L13" s="9" t="s">
        <v>104</v>
      </c>
    </row>
    <row r="14" spans="1:12" s="27" customFormat="1" ht="63.75" customHeight="1" x14ac:dyDescent="0.2">
      <c r="A14" s="20">
        <v>8</v>
      </c>
      <c r="B14" s="4" t="s">
        <v>103</v>
      </c>
      <c r="C14" s="5">
        <v>650</v>
      </c>
      <c r="D14" s="5">
        <v>650</v>
      </c>
      <c r="E14" s="6" t="s">
        <v>106</v>
      </c>
      <c r="F14" s="19" t="s">
        <v>155</v>
      </c>
      <c r="G14" s="5">
        <v>650</v>
      </c>
      <c r="H14" s="19" t="s">
        <v>155</v>
      </c>
      <c r="I14" s="5">
        <v>650</v>
      </c>
      <c r="J14" s="10" t="s">
        <v>13</v>
      </c>
      <c r="K14" s="8" t="s">
        <v>198</v>
      </c>
      <c r="L14" s="9" t="s">
        <v>99</v>
      </c>
    </row>
    <row r="15" spans="1:12" s="27" customFormat="1" ht="63.75" customHeight="1" x14ac:dyDescent="0.2">
      <c r="A15" s="20">
        <v>9</v>
      </c>
      <c r="B15" s="19" t="s">
        <v>160</v>
      </c>
      <c r="C15" s="22">
        <v>3800</v>
      </c>
      <c r="D15" s="22">
        <v>3800</v>
      </c>
      <c r="E15" s="21" t="s">
        <v>106</v>
      </c>
      <c r="F15" s="26" t="s">
        <v>140</v>
      </c>
      <c r="G15" s="22">
        <v>3800</v>
      </c>
      <c r="H15" s="26" t="s">
        <v>140</v>
      </c>
      <c r="I15" s="22">
        <v>3800</v>
      </c>
      <c r="J15" s="10" t="s">
        <v>13</v>
      </c>
      <c r="K15" s="57" t="s">
        <v>199</v>
      </c>
      <c r="L15" s="55" t="s">
        <v>99</v>
      </c>
    </row>
    <row r="16" spans="1:12" s="27" customFormat="1" ht="60.75" x14ac:dyDescent="0.2">
      <c r="A16" s="20">
        <v>10</v>
      </c>
      <c r="B16" s="19" t="s">
        <v>160</v>
      </c>
      <c r="C16" s="5">
        <v>6125</v>
      </c>
      <c r="D16" s="5">
        <v>6125</v>
      </c>
      <c r="E16" s="21" t="s">
        <v>106</v>
      </c>
      <c r="F16" s="26" t="s">
        <v>140</v>
      </c>
      <c r="G16" s="5">
        <v>6125</v>
      </c>
      <c r="H16" s="26" t="s">
        <v>140</v>
      </c>
      <c r="I16" s="5">
        <v>6125</v>
      </c>
      <c r="J16" s="10" t="s">
        <v>13</v>
      </c>
      <c r="K16" s="8" t="s">
        <v>200</v>
      </c>
      <c r="L16" s="9" t="s">
        <v>201</v>
      </c>
    </row>
    <row r="17" spans="1:12" s="27" customFormat="1" ht="60.75" x14ac:dyDescent="0.2">
      <c r="A17" s="20">
        <v>11</v>
      </c>
      <c r="B17" s="4" t="s">
        <v>202</v>
      </c>
      <c r="C17" s="5">
        <v>30000</v>
      </c>
      <c r="D17" s="5">
        <v>30000</v>
      </c>
      <c r="E17" s="21" t="s">
        <v>106</v>
      </c>
      <c r="F17" s="25" t="s">
        <v>203</v>
      </c>
      <c r="G17" s="5">
        <v>30000</v>
      </c>
      <c r="H17" s="25" t="s">
        <v>203</v>
      </c>
      <c r="I17" s="5">
        <v>30000</v>
      </c>
      <c r="J17" s="10" t="s">
        <v>13</v>
      </c>
      <c r="K17" s="8" t="s">
        <v>204</v>
      </c>
      <c r="L17" s="9" t="s">
        <v>205</v>
      </c>
    </row>
    <row r="18" spans="1:12" s="27" customFormat="1" ht="60.75" x14ac:dyDescent="0.2">
      <c r="A18" s="20">
        <v>12</v>
      </c>
      <c r="B18" s="19" t="s">
        <v>160</v>
      </c>
      <c r="C18" s="22">
        <v>16000</v>
      </c>
      <c r="D18" s="22">
        <v>16000</v>
      </c>
      <c r="E18" s="21" t="s">
        <v>106</v>
      </c>
      <c r="F18" s="26" t="s">
        <v>140</v>
      </c>
      <c r="G18" s="22">
        <v>16000</v>
      </c>
      <c r="H18" s="26" t="s">
        <v>140</v>
      </c>
      <c r="I18" s="22">
        <v>16000</v>
      </c>
      <c r="J18" s="10" t="s">
        <v>13</v>
      </c>
      <c r="K18" s="57" t="s">
        <v>206</v>
      </c>
      <c r="L18" s="55" t="s">
        <v>201</v>
      </c>
    </row>
    <row r="19" spans="1:12" ht="60.75" x14ac:dyDescent="0.3">
      <c r="A19" s="20">
        <v>13</v>
      </c>
      <c r="B19" s="21" t="s">
        <v>102</v>
      </c>
      <c r="C19" s="22">
        <v>16000</v>
      </c>
      <c r="D19" s="22">
        <v>16000</v>
      </c>
      <c r="E19" s="21" t="s">
        <v>106</v>
      </c>
      <c r="F19" s="26" t="s">
        <v>145</v>
      </c>
      <c r="G19" s="22">
        <v>16000</v>
      </c>
      <c r="H19" s="26" t="s">
        <v>145</v>
      </c>
      <c r="I19" s="22">
        <v>16000</v>
      </c>
      <c r="J19" s="4" t="s">
        <v>13</v>
      </c>
      <c r="K19" s="57" t="s">
        <v>207</v>
      </c>
      <c r="L19" s="55" t="s">
        <v>201</v>
      </c>
    </row>
    <row r="20" spans="1:12" ht="60.75" x14ac:dyDescent="0.3">
      <c r="A20" s="20">
        <v>14</v>
      </c>
      <c r="B20" s="21" t="s">
        <v>162</v>
      </c>
      <c r="C20" s="22">
        <v>2340</v>
      </c>
      <c r="D20" s="22">
        <v>2340</v>
      </c>
      <c r="E20" s="21" t="s">
        <v>106</v>
      </c>
      <c r="F20" s="26" t="s">
        <v>152</v>
      </c>
      <c r="G20" s="22">
        <v>2340</v>
      </c>
      <c r="H20" s="26" t="s">
        <v>152</v>
      </c>
      <c r="I20" s="22">
        <v>2340</v>
      </c>
      <c r="J20" s="4" t="s">
        <v>13</v>
      </c>
      <c r="K20" s="57" t="s">
        <v>208</v>
      </c>
      <c r="L20" s="55" t="s">
        <v>201</v>
      </c>
    </row>
    <row r="21" spans="1:12" ht="60.75" x14ac:dyDescent="0.3">
      <c r="A21" s="20">
        <v>15</v>
      </c>
      <c r="B21" s="21" t="s">
        <v>209</v>
      </c>
      <c r="C21" s="22">
        <v>32000</v>
      </c>
      <c r="D21" s="22">
        <v>32000</v>
      </c>
      <c r="E21" s="21" t="s">
        <v>106</v>
      </c>
      <c r="F21" s="26" t="s">
        <v>210</v>
      </c>
      <c r="G21" s="22">
        <v>32000</v>
      </c>
      <c r="H21" s="26" t="s">
        <v>210</v>
      </c>
      <c r="I21" s="22">
        <v>32000</v>
      </c>
      <c r="J21" s="4" t="s">
        <v>13</v>
      </c>
      <c r="K21" s="57" t="s">
        <v>211</v>
      </c>
      <c r="L21" s="55" t="s">
        <v>205</v>
      </c>
    </row>
    <row r="22" spans="1:12" ht="60.75" x14ac:dyDescent="0.3">
      <c r="A22" s="20">
        <v>16</v>
      </c>
      <c r="B22" s="21" t="s">
        <v>102</v>
      </c>
      <c r="C22" s="22">
        <v>32000</v>
      </c>
      <c r="D22" s="22">
        <v>32000</v>
      </c>
      <c r="E22" s="21" t="s">
        <v>106</v>
      </c>
      <c r="F22" s="26" t="s">
        <v>145</v>
      </c>
      <c r="G22" s="22">
        <v>32000</v>
      </c>
      <c r="H22" s="26" t="s">
        <v>145</v>
      </c>
      <c r="I22" s="22">
        <v>32000</v>
      </c>
      <c r="J22" s="4" t="s">
        <v>13</v>
      </c>
      <c r="K22" s="57" t="s">
        <v>212</v>
      </c>
      <c r="L22" s="55" t="s">
        <v>101</v>
      </c>
    </row>
    <row r="23" spans="1:12" ht="60.75" x14ac:dyDescent="0.3">
      <c r="A23" s="20">
        <v>17</v>
      </c>
      <c r="B23" s="21" t="s">
        <v>102</v>
      </c>
      <c r="C23" s="22">
        <v>13930</v>
      </c>
      <c r="D23" s="22">
        <v>13930</v>
      </c>
      <c r="E23" s="21" t="s">
        <v>106</v>
      </c>
      <c r="F23" s="19" t="s">
        <v>130</v>
      </c>
      <c r="G23" s="22">
        <v>13930</v>
      </c>
      <c r="H23" s="19" t="s">
        <v>130</v>
      </c>
      <c r="I23" s="22">
        <v>13930</v>
      </c>
      <c r="J23" s="4" t="s">
        <v>13</v>
      </c>
      <c r="K23" s="57" t="s">
        <v>213</v>
      </c>
      <c r="L23" s="55" t="s">
        <v>101</v>
      </c>
    </row>
    <row r="24" spans="1:12" ht="60.75" x14ac:dyDescent="0.3">
      <c r="A24" s="20">
        <v>18</v>
      </c>
      <c r="B24" s="21" t="s">
        <v>162</v>
      </c>
      <c r="C24" s="22">
        <v>780</v>
      </c>
      <c r="D24" s="22">
        <v>780</v>
      </c>
      <c r="E24" s="21" t="s">
        <v>106</v>
      </c>
      <c r="F24" s="26" t="s">
        <v>152</v>
      </c>
      <c r="G24" s="22">
        <v>13930</v>
      </c>
      <c r="H24" s="26" t="s">
        <v>152</v>
      </c>
      <c r="I24" s="22">
        <v>780</v>
      </c>
      <c r="J24" s="4" t="s">
        <v>13</v>
      </c>
      <c r="K24" s="57" t="s">
        <v>214</v>
      </c>
      <c r="L24" s="55" t="s">
        <v>101</v>
      </c>
    </row>
  </sheetData>
  <sortState xmlns:xlrd2="http://schemas.microsoft.com/office/spreadsheetml/2017/richdata2" ref="A7:L18">
    <sortCondition ref="L7:L18"/>
  </sortState>
  <mergeCells count="13">
    <mergeCell ref="J5:J6"/>
    <mergeCell ref="K5:L5"/>
    <mergeCell ref="K6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8" xr:uid="{767BF0A9-92AE-4EF9-939D-64EE7A7D8B1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74803149606299213" bottom="0.74803149606299213" header="0.31496062992125984" footer="0.31496062992125984"/>
  <pageSetup paperSize="9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4B5C6-C012-4779-869C-A76754BF8881}">
  <dimension ref="A1:L45"/>
  <sheetViews>
    <sheetView topLeftCell="A31" zoomScale="82" zoomScaleNormal="82" workbookViewId="0">
      <selection activeCell="C33" sqref="C33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3.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41" customWidth="1"/>
    <col min="12" max="12" width="16.125" style="34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43"/>
      <c r="L1" s="33" t="s">
        <v>15</v>
      </c>
    </row>
    <row r="2" spans="1:12" ht="23.25" x14ac:dyDescent="0.35">
      <c r="A2" s="113" t="s">
        <v>35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36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ht="63.75" customHeight="1" x14ac:dyDescent="0.3">
      <c r="A7" s="20">
        <v>1</v>
      </c>
      <c r="B7" s="21" t="s">
        <v>215</v>
      </c>
      <c r="C7" s="22">
        <v>900</v>
      </c>
      <c r="D7" s="22">
        <v>900</v>
      </c>
      <c r="E7" s="21" t="s">
        <v>106</v>
      </c>
      <c r="F7" s="19" t="s">
        <v>216</v>
      </c>
      <c r="G7" s="22">
        <v>900</v>
      </c>
      <c r="H7" s="19" t="s">
        <v>216</v>
      </c>
      <c r="I7" s="22">
        <v>900</v>
      </c>
      <c r="J7" s="10" t="s">
        <v>13</v>
      </c>
      <c r="K7" s="62" t="s">
        <v>217</v>
      </c>
      <c r="L7" s="59">
        <v>244174</v>
      </c>
    </row>
    <row r="8" spans="1:12" ht="63.75" customHeight="1" x14ac:dyDescent="0.3">
      <c r="A8" s="20">
        <v>2</v>
      </c>
      <c r="B8" s="21" t="s">
        <v>218</v>
      </c>
      <c r="C8" s="22">
        <v>98000</v>
      </c>
      <c r="D8" s="22">
        <v>98000</v>
      </c>
      <c r="E8" s="21" t="s">
        <v>106</v>
      </c>
      <c r="F8" s="19" t="s">
        <v>76</v>
      </c>
      <c r="G8" s="22">
        <v>98000</v>
      </c>
      <c r="H8" s="19" t="s">
        <v>76</v>
      </c>
      <c r="I8" s="22">
        <v>98000</v>
      </c>
      <c r="J8" s="10" t="s">
        <v>13</v>
      </c>
      <c r="K8" s="62" t="s">
        <v>219</v>
      </c>
      <c r="L8" s="59">
        <v>244179</v>
      </c>
    </row>
    <row r="9" spans="1:12" ht="63.75" customHeight="1" x14ac:dyDescent="0.3">
      <c r="A9" s="20">
        <v>3</v>
      </c>
      <c r="B9" s="7" t="s">
        <v>220</v>
      </c>
      <c r="C9" s="23">
        <v>780</v>
      </c>
      <c r="D9" s="23">
        <v>780</v>
      </c>
      <c r="E9" s="21" t="s">
        <v>106</v>
      </c>
      <c r="F9" s="26" t="s">
        <v>152</v>
      </c>
      <c r="G9" s="23">
        <v>780</v>
      </c>
      <c r="H9" s="26" t="s">
        <v>152</v>
      </c>
      <c r="I9" s="23">
        <v>780</v>
      </c>
      <c r="J9" s="10" t="s">
        <v>13</v>
      </c>
      <c r="K9" s="56" t="s">
        <v>221</v>
      </c>
      <c r="L9" s="53" t="s">
        <v>222</v>
      </c>
    </row>
    <row r="10" spans="1:12" ht="63.75" customHeight="1" x14ac:dyDescent="0.3">
      <c r="A10" s="20">
        <v>4</v>
      </c>
      <c r="B10" s="7" t="s">
        <v>223</v>
      </c>
      <c r="C10" s="23">
        <v>10200</v>
      </c>
      <c r="D10" s="23">
        <v>10200</v>
      </c>
      <c r="E10" s="24" t="s">
        <v>106</v>
      </c>
      <c r="F10" s="25" t="s">
        <v>68</v>
      </c>
      <c r="G10" s="23">
        <v>10200</v>
      </c>
      <c r="H10" s="25" t="s">
        <v>68</v>
      </c>
      <c r="I10" s="23">
        <v>10200</v>
      </c>
      <c r="J10" s="10" t="s">
        <v>13</v>
      </c>
      <c r="K10" s="56" t="s">
        <v>224</v>
      </c>
      <c r="L10" s="53">
        <v>244169</v>
      </c>
    </row>
    <row r="11" spans="1:12" ht="63.75" customHeight="1" x14ac:dyDescent="0.3">
      <c r="A11" s="20">
        <v>5</v>
      </c>
      <c r="B11" s="19" t="s">
        <v>102</v>
      </c>
      <c r="C11" s="22">
        <v>17580</v>
      </c>
      <c r="D11" s="22">
        <v>17580</v>
      </c>
      <c r="E11" s="21" t="s">
        <v>106</v>
      </c>
      <c r="F11" s="25" t="s">
        <v>150</v>
      </c>
      <c r="G11" s="23">
        <v>17580</v>
      </c>
      <c r="H11" s="25" t="s">
        <v>150</v>
      </c>
      <c r="I11" s="23">
        <v>17580</v>
      </c>
      <c r="J11" s="10" t="s">
        <v>13</v>
      </c>
      <c r="K11" s="56" t="s">
        <v>225</v>
      </c>
      <c r="L11" s="53">
        <v>244169</v>
      </c>
    </row>
    <row r="12" spans="1:12" ht="63.75" customHeight="1" x14ac:dyDescent="0.3">
      <c r="A12" s="20">
        <v>6</v>
      </c>
      <c r="B12" s="19" t="s">
        <v>226</v>
      </c>
      <c r="C12" s="22">
        <v>440</v>
      </c>
      <c r="D12" s="22">
        <v>440</v>
      </c>
      <c r="E12" s="21" t="s">
        <v>106</v>
      </c>
      <c r="F12" s="19" t="s">
        <v>155</v>
      </c>
      <c r="G12" s="22">
        <v>440</v>
      </c>
      <c r="H12" s="19" t="s">
        <v>155</v>
      </c>
      <c r="I12" s="22">
        <v>440</v>
      </c>
      <c r="J12" s="10" t="s">
        <v>13</v>
      </c>
      <c r="K12" s="62" t="s">
        <v>227</v>
      </c>
      <c r="L12" s="59">
        <v>244169</v>
      </c>
    </row>
    <row r="13" spans="1:12" ht="63.75" customHeight="1" x14ac:dyDescent="0.3">
      <c r="A13" s="20">
        <v>7</v>
      </c>
      <c r="B13" s="7" t="s">
        <v>160</v>
      </c>
      <c r="C13" s="23">
        <v>2636</v>
      </c>
      <c r="D13" s="23">
        <v>2636</v>
      </c>
      <c r="E13" s="21" t="s">
        <v>106</v>
      </c>
      <c r="F13" s="26" t="s">
        <v>140</v>
      </c>
      <c r="G13" s="23">
        <v>2636</v>
      </c>
      <c r="H13" s="26" t="s">
        <v>140</v>
      </c>
      <c r="I13" s="23">
        <v>2636</v>
      </c>
      <c r="J13" s="10" t="s">
        <v>13</v>
      </c>
      <c r="K13" s="56" t="s">
        <v>228</v>
      </c>
      <c r="L13" s="53" t="s">
        <v>222</v>
      </c>
    </row>
    <row r="14" spans="1:12" ht="63.75" customHeight="1" x14ac:dyDescent="0.3">
      <c r="A14" s="20">
        <v>8</v>
      </c>
      <c r="B14" s="7" t="s">
        <v>102</v>
      </c>
      <c r="C14" s="23">
        <v>36460</v>
      </c>
      <c r="D14" s="23">
        <v>36460</v>
      </c>
      <c r="E14" s="21" t="s">
        <v>106</v>
      </c>
      <c r="F14" s="19" t="s">
        <v>130</v>
      </c>
      <c r="G14" s="23">
        <v>36460</v>
      </c>
      <c r="H14" s="19" t="s">
        <v>130</v>
      </c>
      <c r="I14" s="23">
        <v>36460</v>
      </c>
      <c r="J14" s="10" t="s">
        <v>13</v>
      </c>
      <c r="K14" s="56" t="s">
        <v>229</v>
      </c>
      <c r="L14" s="53" t="s">
        <v>222</v>
      </c>
    </row>
    <row r="15" spans="1:12" ht="63.75" customHeight="1" x14ac:dyDescent="0.3">
      <c r="A15" s="20">
        <v>9</v>
      </c>
      <c r="B15" s="7" t="s">
        <v>102</v>
      </c>
      <c r="C15" s="23">
        <v>11851</v>
      </c>
      <c r="D15" s="23">
        <v>11851</v>
      </c>
      <c r="E15" s="21" t="s">
        <v>106</v>
      </c>
      <c r="F15" s="26" t="s">
        <v>145</v>
      </c>
      <c r="G15" s="23">
        <v>11851</v>
      </c>
      <c r="H15" s="26" t="s">
        <v>145</v>
      </c>
      <c r="I15" s="23">
        <v>11851</v>
      </c>
      <c r="J15" s="10" t="s">
        <v>13</v>
      </c>
      <c r="K15" s="56" t="s">
        <v>230</v>
      </c>
      <c r="L15" s="53" t="s">
        <v>222</v>
      </c>
    </row>
    <row r="16" spans="1:12" s="2" customFormat="1" ht="63.75" customHeight="1" x14ac:dyDescent="0.2">
      <c r="A16" s="20">
        <v>10</v>
      </c>
      <c r="B16" s="7" t="s">
        <v>231</v>
      </c>
      <c r="C16" s="23">
        <v>115000</v>
      </c>
      <c r="D16" s="23">
        <v>115000</v>
      </c>
      <c r="E16" s="21" t="s">
        <v>106</v>
      </c>
      <c r="F16" s="25" t="s">
        <v>232</v>
      </c>
      <c r="G16" s="23">
        <v>115000</v>
      </c>
      <c r="H16" s="25" t="s">
        <v>232</v>
      </c>
      <c r="I16" s="23">
        <v>115000</v>
      </c>
      <c r="J16" s="10" t="s">
        <v>13</v>
      </c>
      <c r="K16" s="56" t="s">
        <v>233</v>
      </c>
      <c r="L16" s="53" t="s">
        <v>222</v>
      </c>
    </row>
    <row r="17" spans="1:12" s="2" customFormat="1" ht="63.75" customHeight="1" x14ac:dyDescent="0.2">
      <c r="A17" s="20">
        <v>11</v>
      </c>
      <c r="B17" s="7" t="s">
        <v>220</v>
      </c>
      <c r="C17" s="23">
        <v>1400</v>
      </c>
      <c r="D17" s="23">
        <v>1400</v>
      </c>
      <c r="E17" s="21" t="s">
        <v>106</v>
      </c>
      <c r="F17" s="26" t="s">
        <v>152</v>
      </c>
      <c r="G17" s="23">
        <v>1400</v>
      </c>
      <c r="H17" s="26" t="s">
        <v>152</v>
      </c>
      <c r="I17" s="23">
        <v>1400</v>
      </c>
      <c r="J17" s="10" t="s">
        <v>13</v>
      </c>
      <c r="K17" s="56" t="s">
        <v>234</v>
      </c>
      <c r="L17" s="53" t="s">
        <v>235</v>
      </c>
    </row>
    <row r="18" spans="1:12" s="2" customFormat="1" ht="63.75" customHeight="1" x14ac:dyDescent="0.2">
      <c r="A18" s="20">
        <v>12</v>
      </c>
      <c r="B18" s="4" t="s">
        <v>102</v>
      </c>
      <c r="C18" s="5">
        <v>71970</v>
      </c>
      <c r="D18" s="5">
        <v>71970</v>
      </c>
      <c r="E18" s="21" t="s">
        <v>106</v>
      </c>
      <c r="F18" s="19" t="s">
        <v>130</v>
      </c>
      <c r="G18" s="5">
        <v>71970</v>
      </c>
      <c r="H18" s="19" t="s">
        <v>130</v>
      </c>
      <c r="I18" s="5">
        <v>71970</v>
      </c>
      <c r="J18" s="10" t="s">
        <v>13</v>
      </c>
      <c r="K18" s="8" t="s">
        <v>236</v>
      </c>
      <c r="L18" s="53" t="s">
        <v>235</v>
      </c>
    </row>
    <row r="19" spans="1:12" s="70" customFormat="1" ht="63.75" customHeight="1" x14ac:dyDescent="0.2">
      <c r="A19" s="20">
        <v>13</v>
      </c>
      <c r="B19" s="64" t="s">
        <v>160</v>
      </c>
      <c r="C19" s="65">
        <v>8559</v>
      </c>
      <c r="D19" s="65">
        <v>8559</v>
      </c>
      <c r="E19" s="66" t="s">
        <v>106</v>
      </c>
      <c r="F19" s="26" t="s">
        <v>140</v>
      </c>
      <c r="G19" s="65">
        <v>8559</v>
      </c>
      <c r="H19" s="26" t="s">
        <v>140</v>
      </c>
      <c r="I19" s="65">
        <v>8559</v>
      </c>
      <c r="J19" s="67" t="s">
        <v>13</v>
      </c>
      <c r="K19" s="68" t="s">
        <v>237</v>
      </c>
      <c r="L19" s="53" t="s">
        <v>235</v>
      </c>
    </row>
    <row r="20" spans="1:12" ht="63.75" customHeight="1" x14ac:dyDescent="0.3">
      <c r="A20" s="20">
        <v>14</v>
      </c>
      <c r="B20" s="4" t="s">
        <v>102</v>
      </c>
      <c r="C20" s="5">
        <v>23715</v>
      </c>
      <c r="D20" s="5">
        <v>23715</v>
      </c>
      <c r="E20" s="21" t="s">
        <v>106</v>
      </c>
      <c r="F20" s="26" t="s">
        <v>145</v>
      </c>
      <c r="G20" s="5">
        <v>23715</v>
      </c>
      <c r="H20" s="26" t="s">
        <v>145</v>
      </c>
      <c r="I20" s="5">
        <v>23715</v>
      </c>
      <c r="J20" s="10" t="s">
        <v>13</v>
      </c>
      <c r="K20" s="8" t="s">
        <v>238</v>
      </c>
      <c r="L20" s="58">
        <v>244172</v>
      </c>
    </row>
    <row r="21" spans="1:12" ht="60.75" x14ac:dyDescent="0.3">
      <c r="A21" s="20">
        <v>15</v>
      </c>
      <c r="B21" s="4" t="s">
        <v>102</v>
      </c>
      <c r="C21" s="5">
        <v>46360</v>
      </c>
      <c r="D21" s="5">
        <v>46360</v>
      </c>
      <c r="E21" s="6" t="s">
        <v>106</v>
      </c>
      <c r="F21" s="19" t="s">
        <v>130</v>
      </c>
      <c r="G21" s="5">
        <v>46360</v>
      </c>
      <c r="H21" s="19" t="s">
        <v>130</v>
      </c>
      <c r="I21" s="5">
        <v>46360</v>
      </c>
      <c r="J21" s="10" t="s">
        <v>13</v>
      </c>
      <c r="K21" s="8" t="s">
        <v>239</v>
      </c>
      <c r="L21" s="58">
        <v>244172</v>
      </c>
    </row>
    <row r="22" spans="1:12" ht="63.75" customHeight="1" x14ac:dyDescent="0.3">
      <c r="A22" s="20">
        <v>16</v>
      </c>
      <c r="B22" s="4" t="s">
        <v>102</v>
      </c>
      <c r="C22" s="5">
        <v>55240</v>
      </c>
      <c r="D22" s="5">
        <v>55240</v>
      </c>
      <c r="E22" s="21" t="s">
        <v>106</v>
      </c>
      <c r="F22" s="19" t="s">
        <v>130</v>
      </c>
      <c r="G22" s="5">
        <v>55240</v>
      </c>
      <c r="H22" s="19" t="s">
        <v>130</v>
      </c>
      <c r="I22" s="5">
        <v>55240</v>
      </c>
      <c r="J22" s="10" t="s">
        <v>13</v>
      </c>
      <c r="K22" s="8" t="s">
        <v>240</v>
      </c>
      <c r="L22" s="58">
        <v>244174</v>
      </c>
    </row>
    <row r="23" spans="1:12" ht="63.75" customHeight="1" x14ac:dyDescent="0.3">
      <c r="A23" s="20">
        <v>17</v>
      </c>
      <c r="B23" s="21" t="s">
        <v>102</v>
      </c>
      <c r="C23" s="22">
        <v>24600</v>
      </c>
      <c r="D23" s="22">
        <v>24600</v>
      </c>
      <c r="E23" s="21" t="s">
        <v>106</v>
      </c>
      <c r="F23" s="19" t="s">
        <v>241</v>
      </c>
      <c r="G23" s="22">
        <v>24600</v>
      </c>
      <c r="H23" s="19" t="s">
        <v>241</v>
      </c>
      <c r="I23" s="22">
        <v>24600</v>
      </c>
      <c r="J23" s="10" t="s">
        <v>13</v>
      </c>
      <c r="K23" s="62" t="s">
        <v>115</v>
      </c>
      <c r="L23" s="59">
        <v>244174</v>
      </c>
    </row>
    <row r="24" spans="1:12" ht="63.75" customHeight="1" x14ac:dyDescent="0.3">
      <c r="A24" s="20">
        <v>18</v>
      </c>
      <c r="B24" s="19" t="s">
        <v>102</v>
      </c>
      <c r="C24" s="22">
        <v>17170</v>
      </c>
      <c r="D24" s="22">
        <v>17170</v>
      </c>
      <c r="E24" s="21" t="s">
        <v>106</v>
      </c>
      <c r="F24" s="19" t="s">
        <v>130</v>
      </c>
      <c r="G24" s="22">
        <v>17170</v>
      </c>
      <c r="H24" s="19" t="s">
        <v>130</v>
      </c>
      <c r="I24" s="22">
        <v>17170</v>
      </c>
      <c r="J24" s="10" t="s">
        <v>13</v>
      </c>
      <c r="K24" s="62" t="s">
        <v>116</v>
      </c>
      <c r="L24" s="59">
        <v>244179</v>
      </c>
    </row>
    <row r="25" spans="1:12" ht="63.75" customHeight="1" x14ac:dyDescent="0.3">
      <c r="A25" s="20">
        <v>19</v>
      </c>
      <c r="B25" s="4" t="s">
        <v>102</v>
      </c>
      <c r="C25" s="5">
        <v>32000</v>
      </c>
      <c r="D25" s="5">
        <v>32000</v>
      </c>
      <c r="E25" s="21" t="s">
        <v>106</v>
      </c>
      <c r="F25" s="26" t="s">
        <v>145</v>
      </c>
      <c r="G25" s="5">
        <v>32000</v>
      </c>
      <c r="H25" s="26" t="s">
        <v>145</v>
      </c>
      <c r="I25" s="5">
        <v>32000</v>
      </c>
      <c r="J25" s="10" t="s">
        <v>13</v>
      </c>
      <c r="K25" s="8" t="s">
        <v>242</v>
      </c>
      <c r="L25" s="58">
        <v>244180</v>
      </c>
    </row>
    <row r="26" spans="1:12" ht="63.75" customHeight="1" x14ac:dyDescent="0.3">
      <c r="A26" s="20">
        <v>20</v>
      </c>
      <c r="B26" s="21" t="s">
        <v>102</v>
      </c>
      <c r="C26" s="22">
        <v>27440</v>
      </c>
      <c r="D26" s="22">
        <v>27440</v>
      </c>
      <c r="E26" s="21" t="s">
        <v>106</v>
      </c>
      <c r="F26" s="19" t="s">
        <v>130</v>
      </c>
      <c r="G26" s="22">
        <v>27440</v>
      </c>
      <c r="H26" s="19" t="s">
        <v>130</v>
      </c>
      <c r="I26" s="22">
        <v>27440</v>
      </c>
      <c r="J26" s="10" t="s">
        <v>13</v>
      </c>
      <c r="K26" s="57" t="s">
        <v>243</v>
      </c>
      <c r="L26" s="59">
        <v>244180</v>
      </c>
    </row>
    <row r="27" spans="1:12" ht="63.75" customHeight="1" x14ac:dyDescent="0.3">
      <c r="A27" s="20">
        <v>21</v>
      </c>
      <c r="B27" s="19" t="s">
        <v>102</v>
      </c>
      <c r="C27" s="22">
        <v>4925</v>
      </c>
      <c r="D27" s="22">
        <v>4925</v>
      </c>
      <c r="E27" s="21" t="s">
        <v>106</v>
      </c>
      <c r="F27" s="26" t="s">
        <v>145</v>
      </c>
      <c r="G27" s="22">
        <v>4925</v>
      </c>
      <c r="H27" s="26" t="s">
        <v>145</v>
      </c>
      <c r="I27" s="22">
        <v>4925</v>
      </c>
      <c r="J27" s="10" t="s">
        <v>13</v>
      </c>
      <c r="K27" s="62" t="s">
        <v>245</v>
      </c>
      <c r="L27" s="59">
        <v>244182</v>
      </c>
    </row>
    <row r="28" spans="1:12" ht="63.75" customHeight="1" x14ac:dyDescent="0.3">
      <c r="A28" s="20">
        <v>22</v>
      </c>
      <c r="B28" s="19" t="s">
        <v>102</v>
      </c>
      <c r="C28" s="22">
        <v>42000</v>
      </c>
      <c r="D28" s="22">
        <v>42000</v>
      </c>
      <c r="E28" s="21" t="s">
        <v>106</v>
      </c>
      <c r="F28" s="26" t="s">
        <v>145</v>
      </c>
      <c r="G28" s="22">
        <v>42000</v>
      </c>
      <c r="H28" s="26" t="s">
        <v>145</v>
      </c>
      <c r="I28" s="22">
        <v>42000</v>
      </c>
      <c r="J28" s="10" t="s">
        <v>13</v>
      </c>
      <c r="K28" s="62" t="s">
        <v>244</v>
      </c>
      <c r="L28" s="59">
        <v>244182</v>
      </c>
    </row>
    <row r="29" spans="1:12" ht="63.75" customHeight="1" x14ac:dyDescent="0.3">
      <c r="A29" s="20">
        <v>23</v>
      </c>
      <c r="B29" s="21" t="s">
        <v>102</v>
      </c>
      <c r="C29" s="22">
        <v>49170</v>
      </c>
      <c r="D29" s="22">
        <v>49170</v>
      </c>
      <c r="E29" s="21" t="s">
        <v>106</v>
      </c>
      <c r="F29" s="19" t="s">
        <v>130</v>
      </c>
      <c r="G29" s="22">
        <v>49170</v>
      </c>
      <c r="H29" s="19" t="s">
        <v>130</v>
      </c>
      <c r="I29" s="22">
        <v>49170</v>
      </c>
      <c r="J29" s="10" t="s">
        <v>13</v>
      </c>
      <c r="K29" s="57" t="s">
        <v>246</v>
      </c>
      <c r="L29" s="59">
        <v>244182</v>
      </c>
    </row>
    <row r="30" spans="1:12" ht="63.75" customHeight="1" x14ac:dyDescent="0.3">
      <c r="A30" s="20">
        <v>24</v>
      </c>
      <c r="B30" s="19" t="s">
        <v>126</v>
      </c>
      <c r="C30" s="22">
        <v>5568</v>
      </c>
      <c r="D30" s="22">
        <v>5568</v>
      </c>
      <c r="E30" s="21" t="s">
        <v>106</v>
      </c>
      <c r="F30" s="4" t="s">
        <v>127</v>
      </c>
      <c r="G30" s="22">
        <v>5568</v>
      </c>
      <c r="H30" s="4" t="s">
        <v>127</v>
      </c>
      <c r="I30" s="22">
        <v>5568</v>
      </c>
      <c r="J30" s="10" t="s">
        <v>13</v>
      </c>
      <c r="K30" s="62" t="s">
        <v>247</v>
      </c>
      <c r="L30" s="59">
        <v>244182</v>
      </c>
    </row>
    <row r="31" spans="1:12" ht="63.75" customHeight="1" x14ac:dyDescent="0.3">
      <c r="A31" s="20">
        <v>25</v>
      </c>
      <c r="B31" s="19" t="s">
        <v>102</v>
      </c>
      <c r="C31" s="22">
        <v>1960</v>
      </c>
      <c r="D31" s="22">
        <v>1960</v>
      </c>
      <c r="E31" s="21" t="s">
        <v>106</v>
      </c>
      <c r="F31" s="19" t="s">
        <v>248</v>
      </c>
      <c r="G31" s="22">
        <v>1960</v>
      </c>
      <c r="H31" s="19" t="s">
        <v>248</v>
      </c>
      <c r="I31" s="22">
        <v>1960</v>
      </c>
      <c r="J31" s="10" t="s">
        <v>13</v>
      </c>
      <c r="K31" s="62" t="s">
        <v>249</v>
      </c>
      <c r="L31" s="59">
        <v>244182</v>
      </c>
    </row>
    <row r="32" spans="1:12" ht="63.75" customHeight="1" x14ac:dyDescent="0.3"/>
    <row r="33" ht="63.75" customHeight="1" x14ac:dyDescent="0.3"/>
    <row r="34" ht="63.75" customHeight="1" x14ac:dyDescent="0.3"/>
    <row r="35" ht="63.75" customHeight="1" x14ac:dyDescent="0.3"/>
    <row r="36" ht="63.75" customHeight="1" x14ac:dyDescent="0.3"/>
    <row r="37" ht="63.75" customHeight="1" x14ac:dyDescent="0.3"/>
    <row r="38" ht="63.75" customHeight="1" x14ac:dyDescent="0.3"/>
    <row r="39" ht="63.75" customHeight="1" x14ac:dyDescent="0.3"/>
    <row r="40" ht="63.75" customHeight="1" x14ac:dyDescent="0.3"/>
    <row r="41" ht="63.75" customHeight="1" x14ac:dyDescent="0.3"/>
    <row r="42" ht="63.75" customHeight="1" x14ac:dyDescent="0.3"/>
    <row r="43" ht="63.75" customHeight="1" x14ac:dyDescent="0.3"/>
    <row r="44" ht="63.75" customHeight="1" x14ac:dyDescent="0.3"/>
    <row r="45" ht="63.75" customHeight="1" x14ac:dyDescent="0.3"/>
  </sheetData>
  <sortState xmlns:xlrd2="http://schemas.microsoft.com/office/spreadsheetml/2017/richdata2" ref="A7:L31">
    <sortCondition ref="L7:L31"/>
  </sortState>
  <mergeCells count="13">
    <mergeCell ref="J5:J6"/>
    <mergeCell ref="K5:L5"/>
    <mergeCell ref="K6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31" xr:uid="{811A2FB0-AD98-4765-9368-DB0A0BBA1DA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91D4B-B830-4156-8E73-797E1BAA663A}">
  <dimension ref="A1:L98"/>
  <sheetViews>
    <sheetView topLeftCell="A25" zoomScale="78" zoomScaleNormal="78" workbookViewId="0">
      <selection activeCell="C26" sqref="C26"/>
    </sheetView>
  </sheetViews>
  <sheetFormatPr defaultColWidth="9.125" defaultRowHeight="20.25" x14ac:dyDescent="0.3"/>
  <cols>
    <col min="1" max="1" width="6.625" style="41" customWidth="1"/>
    <col min="2" max="2" width="36.375" style="1" customWidth="1"/>
    <col min="3" max="3" width="16.5" style="16" customWidth="1"/>
    <col min="4" max="4" width="13.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41" customWidth="1"/>
    <col min="12" max="12" width="16.125" style="34" customWidth="1"/>
    <col min="13" max="16384" width="9.125" style="1"/>
  </cols>
  <sheetData>
    <row r="1" spans="1:12" ht="23.25" x14ac:dyDescent="0.35">
      <c r="A1" s="43"/>
      <c r="B1" s="11"/>
      <c r="C1" s="15"/>
      <c r="D1" s="15"/>
      <c r="E1" s="11"/>
      <c r="F1" s="11"/>
      <c r="G1" s="15"/>
      <c r="H1" s="11"/>
      <c r="I1" s="15"/>
      <c r="J1" s="11"/>
      <c r="K1" s="43"/>
      <c r="L1" s="33" t="s">
        <v>15</v>
      </c>
    </row>
    <row r="2" spans="1:12" ht="23.25" x14ac:dyDescent="0.35">
      <c r="A2" s="113" t="s">
        <v>37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38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21" t="s">
        <v>126</v>
      </c>
      <c r="C7" s="31">
        <v>55768</v>
      </c>
      <c r="D7" s="31">
        <v>55768</v>
      </c>
      <c r="E7" s="21" t="s">
        <v>106</v>
      </c>
      <c r="F7" s="4" t="s">
        <v>127</v>
      </c>
      <c r="G7" s="22">
        <v>55768</v>
      </c>
      <c r="H7" s="4" t="s">
        <v>127</v>
      </c>
      <c r="I7" s="22">
        <v>55768</v>
      </c>
      <c r="J7" s="10" t="s">
        <v>13</v>
      </c>
      <c r="K7" s="57" t="s">
        <v>250</v>
      </c>
      <c r="L7" s="59">
        <v>244197</v>
      </c>
    </row>
    <row r="8" spans="1:12" s="27" customFormat="1" ht="63.75" customHeight="1" x14ac:dyDescent="0.2">
      <c r="A8" s="20">
        <v>2</v>
      </c>
      <c r="B8" s="7" t="s">
        <v>220</v>
      </c>
      <c r="C8" s="23">
        <v>790</v>
      </c>
      <c r="D8" s="23">
        <v>790</v>
      </c>
      <c r="E8" s="24" t="s">
        <v>106</v>
      </c>
      <c r="F8" s="25" t="s">
        <v>251</v>
      </c>
      <c r="G8" s="23">
        <v>790</v>
      </c>
      <c r="H8" s="25" t="s">
        <v>251</v>
      </c>
      <c r="I8" s="23">
        <v>790</v>
      </c>
      <c r="J8" s="10" t="s">
        <v>13</v>
      </c>
      <c r="K8" s="56" t="s">
        <v>252</v>
      </c>
      <c r="L8" s="53" t="s">
        <v>253</v>
      </c>
    </row>
    <row r="9" spans="1:12" s="27" customFormat="1" ht="63.75" customHeight="1" x14ac:dyDescent="0.2">
      <c r="A9" s="20">
        <v>3</v>
      </c>
      <c r="B9" s="19" t="s">
        <v>102</v>
      </c>
      <c r="C9" s="22">
        <v>60119</v>
      </c>
      <c r="D9" s="22">
        <v>60119</v>
      </c>
      <c r="E9" s="21" t="s">
        <v>106</v>
      </c>
      <c r="F9" s="26" t="s">
        <v>145</v>
      </c>
      <c r="G9" s="22">
        <v>60119</v>
      </c>
      <c r="H9" s="26" t="s">
        <v>145</v>
      </c>
      <c r="I9" s="22">
        <v>60119</v>
      </c>
      <c r="J9" s="10" t="s">
        <v>13</v>
      </c>
      <c r="K9" s="57" t="s">
        <v>117</v>
      </c>
      <c r="L9" s="59">
        <v>244204</v>
      </c>
    </row>
    <row r="10" spans="1:12" s="27" customFormat="1" ht="63.75" customHeight="1" x14ac:dyDescent="0.2">
      <c r="A10" s="20">
        <v>4</v>
      </c>
      <c r="B10" s="7" t="s">
        <v>220</v>
      </c>
      <c r="C10" s="23">
        <v>520</v>
      </c>
      <c r="D10" s="23">
        <v>520</v>
      </c>
      <c r="E10" s="24" t="s">
        <v>106</v>
      </c>
      <c r="F10" s="25" t="s">
        <v>251</v>
      </c>
      <c r="G10" s="23">
        <v>520</v>
      </c>
      <c r="H10" s="25" t="s">
        <v>251</v>
      </c>
      <c r="I10" s="23">
        <v>520</v>
      </c>
      <c r="J10" s="10" t="s">
        <v>13</v>
      </c>
      <c r="K10" s="56" t="s">
        <v>254</v>
      </c>
      <c r="L10" s="53" t="s">
        <v>255</v>
      </c>
    </row>
    <row r="11" spans="1:12" s="27" customFormat="1" ht="63.75" customHeight="1" x14ac:dyDescent="0.2">
      <c r="A11" s="20">
        <v>5</v>
      </c>
      <c r="B11" s="7" t="s">
        <v>220</v>
      </c>
      <c r="C11" s="23">
        <v>4276</v>
      </c>
      <c r="D11" s="23">
        <v>4276</v>
      </c>
      <c r="E11" s="24" t="s">
        <v>106</v>
      </c>
      <c r="F11" s="25" t="s">
        <v>251</v>
      </c>
      <c r="G11" s="23">
        <v>4276</v>
      </c>
      <c r="H11" s="25" t="s">
        <v>251</v>
      </c>
      <c r="I11" s="23">
        <v>4276</v>
      </c>
      <c r="J11" s="10" t="s">
        <v>13</v>
      </c>
      <c r="K11" s="56" t="s">
        <v>256</v>
      </c>
      <c r="L11" s="53" t="s">
        <v>255</v>
      </c>
    </row>
    <row r="12" spans="1:12" s="27" customFormat="1" ht="63.75" customHeight="1" x14ac:dyDescent="0.2">
      <c r="A12" s="20">
        <v>6</v>
      </c>
      <c r="B12" s="7" t="s">
        <v>102</v>
      </c>
      <c r="C12" s="23">
        <v>90920</v>
      </c>
      <c r="D12" s="23">
        <v>90920</v>
      </c>
      <c r="E12" s="24" t="s">
        <v>106</v>
      </c>
      <c r="F12" s="19" t="s">
        <v>130</v>
      </c>
      <c r="G12" s="23">
        <v>90920</v>
      </c>
      <c r="H12" s="19" t="s">
        <v>130</v>
      </c>
      <c r="I12" s="23">
        <v>90920</v>
      </c>
      <c r="J12" s="10" t="s">
        <v>13</v>
      </c>
      <c r="K12" s="56" t="s">
        <v>257</v>
      </c>
      <c r="L12" s="53">
        <v>244209</v>
      </c>
    </row>
    <row r="13" spans="1:12" s="27" customFormat="1" ht="63.75" customHeight="1" x14ac:dyDescent="0.2">
      <c r="A13" s="20">
        <v>7</v>
      </c>
      <c r="B13" s="19" t="s">
        <v>220</v>
      </c>
      <c r="C13" s="22">
        <v>19880</v>
      </c>
      <c r="D13" s="22">
        <v>19880</v>
      </c>
      <c r="E13" s="21" t="s">
        <v>106</v>
      </c>
      <c r="F13" s="25" t="s">
        <v>251</v>
      </c>
      <c r="G13" s="22">
        <v>19880</v>
      </c>
      <c r="H13" s="25" t="s">
        <v>251</v>
      </c>
      <c r="I13" s="22">
        <v>19880</v>
      </c>
      <c r="J13" s="10" t="s">
        <v>13</v>
      </c>
      <c r="K13" s="62" t="s">
        <v>258</v>
      </c>
      <c r="L13" s="59">
        <v>244214</v>
      </c>
    </row>
    <row r="14" spans="1:12" s="27" customFormat="1" ht="63.75" customHeight="1" x14ac:dyDescent="0.2">
      <c r="A14" s="20">
        <v>8</v>
      </c>
      <c r="B14" s="19" t="s">
        <v>102</v>
      </c>
      <c r="C14" s="22">
        <v>4891</v>
      </c>
      <c r="D14" s="22">
        <v>4891</v>
      </c>
      <c r="E14" s="21" t="s">
        <v>106</v>
      </c>
      <c r="F14" s="26" t="s">
        <v>134</v>
      </c>
      <c r="G14" s="22">
        <v>4891</v>
      </c>
      <c r="H14" s="26" t="s">
        <v>134</v>
      </c>
      <c r="I14" s="22">
        <v>4891</v>
      </c>
      <c r="J14" s="10" t="s">
        <v>13</v>
      </c>
      <c r="K14" s="62" t="s">
        <v>259</v>
      </c>
      <c r="L14" s="59">
        <v>244214</v>
      </c>
    </row>
    <row r="15" spans="1:12" s="27" customFormat="1" ht="63.75" customHeight="1" x14ac:dyDescent="0.2">
      <c r="A15" s="20">
        <v>9</v>
      </c>
      <c r="B15" s="7" t="s">
        <v>160</v>
      </c>
      <c r="C15" s="23">
        <v>7451</v>
      </c>
      <c r="D15" s="23">
        <v>7451</v>
      </c>
      <c r="E15" s="24" t="s">
        <v>106</v>
      </c>
      <c r="F15" s="26" t="s">
        <v>140</v>
      </c>
      <c r="G15" s="23">
        <v>7451</v>
      </c>
      <c r="H15" s="26" t="s">
        <v>140</v>
      </c>
      <c r="I15" s="23">
        <v>7451</v>
      </c>
      <c r="J15" s="10" t="s">
        <v>13</v>
      </c>
      <c r="K15" s="56" t="s">
        <v>260</v>
      </c>
      <c r="L15" s="53" t="s">
        <v>263</v>
      </c>
    </row>
    <row r="16" spans="1:12" s="27" customFormat="1" ht="63.75" customHeight="1" x14ac:dyDescent="0.2">
      <c r="A16" s="20">
        <v>10</v>
      </c>
      <c r="B16" s="7" t="s">
        <v>102</v>
      </c>
      <c r="C16" s="23">
        <v>2600</v>
      </c>
      <c r="D16" s="23">
        <v>2600</v>
      </c>
      <c r="E16" s="24" t="s">
        <v>106</v>
      </c>
      <c r="F16" s="26" t="s">
        <v>134</v>
      </c>
      <c r="G16" s="23">
        <v>2600</v>
      </c>
      <c r="H16" s="26" t="s">
        <v>134</v>
      </c>
      <c r="I16" s="23">
        <v>2600</v>
      </c>
      <c r="J16" s="10" t="s">
        <v>13</v>
      </c>
      <c r="K16" s="56" t="s">
        <v>261</v>
      </c>
      <c r="L16" s="53" t="s">
        <v>262</v>
      </c>
    </row>
    <row r="17" spans="1:12" s="27" customFormat="1" ht="63.75" customHeight="1" x14ac:dyDescent="0.2">
      <c r="A17" s="20">
        <v>11</v>
      </c>
      <c r="B17" s="7" t="s">
        <v>102</v>
      </c>
      <c r="C17" s="23">
        <v>2500</v>
      </c>
      <c r="D17" s="23">
        <v>2500</v>
      </c>
      <c r="E17" s="24" t="s">
        <v>106</v>
      </c>
      <c r="F17" s="26" t="s">
        <v>145</v>
      </c>
      <c r="G17" s="23">
        <v>2500</v>
      </c>
      <c r="H17" s="26" t="s">
        <v>145</v>
      </c>
      <c r="I17" s="23">
        <v>2500</v>
      </c>
      <c r="J17" s="10" t="s">
        <v>13</v>
      </c>
      <c r="K17" s="56" t="s">
        <v>264</v>
      </c>
      <c r="L17" s="53" t="s">
        <v>262</v>
      </c>
    </row>
    <row r="18" spans="1:12" s="27" customFormat="1" ht="63.75" customHeight="1" x14ac:dyDescent="0.2">
      <c r="A18" s="20">
        <v>12</v>
      </c>
      <c r="B18" s="7" t="s">
        <v>265</v>
      </c>
      <c r="C18" s="23">
        <v>12600</v>
      </c>
      <c r="D18" s="23">
        <v>12600</v>
      </c>
      <c r="E18" s="24" t="s">
        <v>106</v>
      </c>
      <c r="F18" s="25" t="s">
        <v>266</v>
      </c>
      <c r="G18" s="23">
        <v>12600</v>
      </c>
      <c r="H18" s="25" t="s">
        <v>266</v>
      </c>
      <c r="I18" s="23">
        <v>12600</v>
      </c>
      <c r="J18" s="10" t="s">
        <v>13</v>
      </c>
      <c r="K18" s="56" t="s">
        <v>267</v>
      </c>
      <c r="L18" s="53" t="s">
        <v>262</v>
      </c>
    </row>
    <row r="19" spans="1:12" s="27" customFormat="1" ht="63.75" customHeight="1" x14ac:dyDescent="0.2">
      <c r="A19" s="20">
        <v>13</v>
      </c>
      <c r="B19" s="4" t="s">
        <v>102</v>
      </c>
      <c r="C19" s="5">
        <v>12665</v>
      </c>
      <c r="D19" s="5">
        <v>12665</v>
      </c>
      <c r="E19" s="24" t="s">
        <v>106</v>
      </c>
      <c r="F19" s="26" t="s">
        <v>145</v>
      </c>
      <c r="G19" s="5">
        <v>12665</v>
      </c>
      <c r="H19" s="26" t="s">
        <v>145</v>
      </c>
      <c r="I19" s="5">
        <v>12665</v>
      </c>
      <c r="J19" s="10" t="s">
        <v>13</v>
      </c>
      <c r="K19" s="8" t="s">
        <v>268</v>
      </c>
      <c r="L19" s="58">
        <v>244218</v>
      </c>
    </row>
    <row r="20" spans="1:12" s="27" customFormat="1" ht="63.75" customHeight="1" x14ac:dyDescent="0.2">
      <c r="A20" s="20">
        <v>14</v>
      </c>
      <c r="B20" s="4" t="s">
        <v>102</v>
      </c>
      <c r="C20" s="5">
        <v>18000</v>
      </c>
      <c r="D20" s="5">
        <v>18000</v>
      </c>
      <c r="E20" s="24" t="s">
        <v>106</v>
      </c>
      <c r="F20" s="25" t="s">
        <v>142</v>
      </c>
      <c r="G20" s="5">
        <v>18000</v>
      </c>
      <c r="H20" s="25" t="s">
        <v>142</v>
      </c>
      <c r="I20" s="5">
        <v>18000</v>
      </c>
      <c r="J20" s="10" t="s">
        <v>13</v>
      </c>
      <c r="K20" s="8" t="s">
        <v>269</v>
      </c>
      <c r="L20" s="58">
        <v>244221</v>
      </c>
    </row>
    <row r="21" spans="1:12" s="27" customFormat="1" ht="63.75" customHeight="1" x14ac:dyDescent="0.2">
      <c r="A21" s="20">
        <v>15</v>
      </c>
      <c r="B21" s="4" t="s">
        <v>102</v>
      </c>
      <c r="C21" s="5">
        <v>23579</v>
      </c>
      <c r="D21" s="5">
        <v>23579</v>
      </c>
      <c r="E21" s="24" t="s">
        <v>106</v>
      </c>
      <c r="F21" s="26" t="s">
        <v>145</v>
      </c>
      <c r="G21" s="5">
        <v>23579</v>
      </c>
      <c r="H21" s="26" t="s">
        <v>145</v>
      </c>
      <c r="I21" s="5">
        <v>23576</v>
      </c>
      <c r="J21" s="10" t="s">
        <v>13</v>
      </c>
      <c r="K21" s="8" t="s">
        <v>270</v>
      </c>
      <c r="L21" s="58">
        <v>244221</v>
      </c>
    </row>
    <row r="22" spans="1:12" s="27" customFormat="1" ht="63.75" customHeight="1" x14ac:dyDescent="0.2">
      <c r="A22" s="20">
        <v>16</v>
      </c>
      <c r="B22" s="19" t="s">
        <v>102</v>
      </c>
      <c r="C22" s="22">
        <v>62290</v>
      </c>
      <c r="D22" s="22">
        <v>62290</v>
      </c>
      <c r="E22" s="21" t="s">
        <v>106</v>
      </c>
      <c r="F22" s="19" t="s">
        <v>130</v>
      </c>
      <c r="G22" s="22">
        <v>62290</v>
      </c>
      <c r="H22" s="19" t="s">
        <v>130</v>
      </c>
      <c r="I22" s="22">
        <v>62290</v>
      </c>
      <c r="J22" s="10" t="s">
        <v>13</v>
      </c>
      <c r="K22" s="62" t="s">
        <v>271</v>
      </c>
      <c r="L22" s="59">
        <v>244223</v>
      </c>
    </row>
    <row r="23" spans="1:12" s="27" customFormat="1" ht="63.75" customHeight="1" x14ac:dyDescent="0.2">
      <c r="A23" s="20">
        <v>17</v>
      </c>
      <c r="B23" s="4" t="s">
        <v>102</v>
      </c>
      <c r="C23" s="5">
        <v>32000</v>
      </c>
      <c r="D23" s="5">
        <v>32000</v>
      </c>
      <c r="E23" s="24" t="s">
        <v>106</v>
      </c>
      <c r="F23" s="26" t="s">
        <v>145</v>
      </c>
      <c r="G23" s="5">
        <v>32000</v>
      </c>
      <c r="H23" s="26" t="s">
        <v>145</v>
      </c>
      <c r="I23" s="5">
        <v>32000</v>
      </c>
      <c r="J23" s="10" t="s">
        <v>13</v>
      </c>
      <c r="K23" s="8" t="s">
        <v>272</v>
      </c>
      <c r="L23" s="58">
        <v>244223</v>
      </c>
    </row>
    <row r="24" spans="1:12" s="72" customFormat="1" ht="63.75" customHeight="1" x14ac:dyDescent="0.2">
      <c r="A24" s="63">
        <v>18</v>
      </c>
      <c r="B24" s="64" t="s">
        <v>102</v>
      </c>
      <c r="C24" s="65">
        <v>14550</v>
      </c>
      <c r="D24" s="65">
        <v>14550</v>
      </c>
      <c r="E24" s="71" t="s">
        <v>106</v>
      </c>
      <c r="F24" s="19" t="s">
        <v>130</v>
      </c>
      <c r="G24" s="65">
        <v>14550</v>
      </c>
      <c r="H24" s="19" t="s">
        <v>130</v>
      </c>
      <c r="I24" s="65">
        <v>14550</v>
      </c>
      <c r="J24" s="67" t="s">
        <v>13</v>
      </c>
      <c r="K24" s="68" t="s">
        <v>118</v>
      </c>
      <c r="L24" s="69">
        <v>244223</v>
      </c>
    </row>
    <row r="25" spans="1:12" ht="63.75" customHeight="1" x14ac:dyDescent="0.3"/>
    <row r="26" spans="1:12" ht="63.75" customHeight="1" x14ac:dyDescent="0.3"/>
    <row r="27" spans="1:12" ht="63.75" customHeight="1" x14ac:dyDescent="0.3"/>
    <row r="28" spans="1:12" ht="63.75" customHeight="1" x14ac:dyDescent="0.3"/>
    <row r="29" spans="1:12" ht="63.75" customHeight="1" x14ac:dyDescent="0.3"/>
    <row r="30" spans="1:12" ht="63.75" customHeight="1" x14ac:dyDescent="0.3"/>
    <row r="31" spans="1:12" ht="63.75" customHeight="1" x14ac:dyDescent="0.3"/>
    <row r="32" spans="1:12" ht="63.75" customHeight="1" x14ac:dyDescent="0.3"/>
    <row r="33" ht="63.75" customHeight="1" x14ac:dyDescent="0.3"/>
    <row r="34" ht="63.75" customHeight="1" x14ac:dyDescent="0.3"/>
    <row r="35" ht="63.75" customHeight="1" x14ac:dyDescent="0.3"/>
    <row r="36" ht="63.75" customHeight="1" x14ac:dyDescent="0.3"/>
    <row r="37" ht="63.75" customHeight="1" x14ac:dyDescent="0.3"/>
    <row r="38" ht="63.75" customHeight="1" x14ac:dyDescent="0.3"/>
    <row r="39" ht="63.75" customHeight="1" x14ac:dyDescent="0.3"/>
    <row r="40" ht="63.75" customHeight="1" x14ac:dyDescent="0.3"/>
    <row r="41" ht="63.75" customHeight="1" x14ac:dyDescent="0.3"/>
    <row r="42" ht="63.75" customHeight="1" x14ac:dyDescent="0.3"/>
    <row r="43" ht="63.75" customHeight="1" x14ac:dyDescent="0.3"/>
    <row r="44" ht="63.75" customHeight="1" x14ac:dyDescent="0.3"/>
    <row r="45" ht="63.75" customHeight="1" x14ac:dyDescent="0.3"/>
    <row r="46" ht="63.75" customHeight="1" x14ac:dyDescent="0.3"/>
    <row r="47" ht="63.75" customHeight="1" x14ac:dyDescent="0.3"/>
    <row r="48" ht="63.75" customHeight="1" x14ac:dyDescent="0.3"/>
    <row r="49" ht="63.75" customHeight="1" x14ac:dyDescent="0.3"/>
    <row r="50" ht="63.75" customHeight="1" x14ac:dyDescent="0.3"/>
    <row r="51" ht="63.75" customHeight="1" x14ac:dyDescent="0.3"/>
    <row r="52" ht="63.75" customHeight="1" x14ac:dyDescent="0.3"/>
    <row r="53" ht="63.75" customHeight="1" x14ac:dyDescent="0.3"/>
    <row r="54" ht="63.75" customHeight="1" x14ac:dyDescent="0.3"/>
    <row r="55" ht="63.75" customHeight="1" x14ac:dyDescent="0.3"/>
    <row r="56" ht="63.75" customHeight="1" x14ac:dyDescent="0.3"/>
    <row r="57" ht="63.75" customHeight="1" x14ac:dyDescent="0.3"/>
    <row r="58" ht="63.75" customHeight="1" x14ac:dyDescent="0.3"/>
    <row r="59" ht="63.75" customHeight="1" x14ac:dyDescent="0.3"/>
    <row r="60" ht="63.75" customHeight="1" x14ac:dyDescent="0.3"/>
    <row r="61" ht="63.75" customHeight="1" x14ac:dyDescent="0.3"/>
    <row r="62" ht="63.75" customHeight="1" x14ac:dyDescent="0.3"/>
    <row r="63" ht="63.75" customHeight="1" x14ac:dyDescent="0.3"/>
    <row r="64" ht="63.75" customHeight="1" x14ac:dyDescent="0.3"/>
    <row r="65" ht="63.75" customHeight="1" x14ac:dyDescent="0.3"/>
    <row r="66" ht="63.75" customHeight="1" x14ac:dyDescent="0.3"/>
    <row r="67" ht="63.75" customHeight="1" x14ac:dyDescent="0.3"/>
    <row r="68" ht="63.75" customHeight="1" x14ac:dyDescent="0.3"/>
    <row r="69" ht="63.75" customHeight="1" x14ac:dyDescent="0.3"/>
    <row r="70" ht="63.75" customHeight="1" x14ac:dyDescent="0.3"/>
    <row r="71" ht="63.75" customHeight="1" x14ac:dyDescent="0.3"/>
    <row r="72" ht="63.75" customHeight="1" x14ac:dyDescent="0.3"/>
    <row r="73" ht="63.75" customHeight="1" x14ac:dyDescent="0.3"/>
    <row r="74" ht="63.75" customHeight="1" x14ac:dyDescent="0.3"/>
    <row r="75" ht="63.75" customHeight="1" x14ac:dyDescent="0.3"/>
    <row r="76" ht="63.75" customHeight="1" x14ac:dyDescent="0.3"/>
    <row r="77" ht="63.75" customHeight="1" x14ac:dyDescent="0.3"/>
    <row r="78" ht="63.75" customHeight="1" x14ac:dyDescent="0.3"/>
    <row r="79" ht="63.75" customHeight="1" x14ac:dyDescent="0.3"/>
    <row r="80" ht="63.75" customHeight="1" x14ac:dyDescent="0.3"/>
    <row r="81" ht="63.75" customHeight="1" x14ac:dyDescent="0.3"/>
    <row r="82" ht="63.75" customHeight="1" x14ac:dyDescent="0.3"/>
    <row r="83" ht="63.75" customHeight="1" x14ac:dyDescent="0.3"/>
    <row r="84" ht="63.75" customHeight="1" x14ac:dyDescent="0.3"/>
    <row r="85" ht="63.75" customHeight="1" x14ac:dyDescent="0.3"/>
    <row r="86" ht="63.75" customHeight="1" x14ac:dyDescent="0.3"/>
    <row r="87" ht="63.75" customHeight="1" x14ac:dyDescent="0.3"/>
    <row r="88" ht="63.75" customHeight="1" x14ac:dyDescent="0.3"/>
    <row r="89" ht="63.75" customHeight="1" x14ac:dyDescent="0.3"/>
    <row r="90" ht="63.75" customHeight="1" x14ac:dyDescent="0.3"/>
    <row r="91" ht="63.75" customHeight="1" x14ac:dyDescent="0.3"/>
    <row r="92" ht="63.75" customHeight="1" x14ac:dyDescent="0.3"/>
    <row r="93" ht="63.75" customHeight="1" x14ac:dyDescent="0.3"/>
    <row r="94" ht="63.75" customHeight="1" x14ac:dyDescent="0.3"/>
    <row r="95" ht="63.75" customHeight="1" x14ac:dyDescent="0.3"/>
    <row r="96" ht="63.75" customHeight="1" x14ac:dyDescent="0.3"/>
    <row r="97" ht="63.75" customHeight="1" x14ac:dyDescent="0.3"/>
    <row r="98" ht="63.75" customHeight="1" x14ac:dyDescent="0.3"/>
  </sheetData>
  <sortState xmlns:xlrd2="http://schemas.microsoft.com/office/spreadsheetml/2017/richdata2" ref="A7:L24">
    <sortCondition ref="L7:L24"/>
  </sortState>
  <mergeCells count="13">
    <mergeCell ref="J5:J6"/>
    <mergeCell ref="K5:L5"/>
    <mergeCell ref="K6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24" xr:uid="{13C5110A-319C-4707-B80A-E24A4ED7E0C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DE96-EB32-4C5F-A7E5-6E4BBA9E720B}">
  <dimension ref="A1:L51"/>
  <sheetViews>
    <sheetView topLeftCell="A38" zoomScale="77" zoomScaleNormal="77" workbookViewId="0">
      <selection activeCell="H38" sqref="H38:H56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3.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41" customWidth="1"/>
    <col min="12" max="12" width="16.125" style="34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43"/>
      <c r="L1" s="33" t="s">
        <v>15</v>
      </c>
    </row>
    <row r="2" spans="1:12" ht="23.25" x14ac:dyDescent="0.35">
      <c r="A2" s="113" t="s">
        <v>39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40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ht="63.75" customHeight="1" x14ac:dyDescent="0.3">
      <c r="A7" s="20">
        <v>1</v>
      </c>
      <c r="B7" s="19" t="s">
        <v>102</v>
      </c>
      <c r="C7" s="22">
        <v>29700</v>
      </c>
      <c r="D7" s="22">
        <v>29700</v>
      </c>
      <c r="E7" s="21" t="s">
        <v>106</v>
      </c>
      <c r="F7" s="19" t="s">
        <v>248</v>
      </c>
      <c r="G7" s="22">
        <v>29700</v>
      </c>
      <c r="H7" s="19" t="s">
        <v>248</v>
      </c>
      <c r="I7" s="22">
        <v>29700</v>
      </c>
      <c r="J7" s="10" t="s">
        <v>13</v>
      </c>
      <c r="K7" s="62" t="s">
        <v>273</v>
      </c>
      <c r="L7" s="59">
        <v>244228</v>
      </c>
    </row>
    <row r="8" spans="1:12" ht="63.75" customHeight="1" x14ac:dyDescent="0.3">
      <c r="A8" s="20">
        <v>2</v>
      </c>
      <c r="B8" s="7" t="s">
        <v>102</v>
      </c>
      <c r="C8" s="23">
        <v>37700</v>
      </c>
      <c r="D8" s="23">
        <v>37700</v>
      </c>
      <c r="E8" s="24" t="s">
        <v>106</v>
      </c>
      <c r="F8" s="19" t="s">
        <v>130</v>
      </c>
      <c r="G8" s="23">
        <v>37700</v>
      </c>
      <c r="H8" s="19" t="s">
        <v>130</v>
      </c>
      <c r="I8" s="23">
        <v>37700</v>
      </c>
      <c r="J8" s="10" t="s">
        <v>13</v>
      </c>
      <c r="K8" s="56" t="s">
        <v>274</v>
      </c>
      <c r="L8" s="53">
        <v>244228</v>
      </c>
    </row>
    <row r="9" spans="1:12" ht="63.75" customHeight="1" x14ac:dyDescent="0.3">
      <c r="A9" s="20">
        <v>3</v>
      </c>
      <c r="B9" s="7" t="s">
        <v>102</v>
      </c>
      <c r="C9" s="23">
        <v>28000</v>
      </c>
      <c r="D9" s="23">
        <v>28000</v>
      </c>
      <c r="E9" s="24" t="s">
        <v>106</v>
      </c>
      <c r="F9" s="26" t="s">
        <v>145</v>
      </c>
      <c r="G9" s="23">
        <v>28000</v>
      </c>
      <c r="H9" s="26" t="s">
        <v>145</v>
      </c>
      <c r="I9" s="23">
        <v>28000</v>
      </c>
      <c r="J9" s="10" t="s">
        <v>13</v>
      </c>
      <c r="K9" s="56" t="s">
        <v>275</v>
      </c>
      <c r="L9" s="53">
        <v>244228</v>
      </c>
    </row>
    <row r="10" spans="1:12" ht="63.75" customHeight="1" x14ac:dyDescent="0.3">
      <c r="A10" s="20">
        <v>4</v>
      </c>
      <c r="B10" s="7" t="s">
        <v>102</v>
      </c>
      <c r="C10" s="23">
        <v>44460</v>
      </c>
      <c r="D10" s="23">
        <v>44460</v>
      </c>
      <c r="E10" s="24" t="s">
        <v>106</v>
      </c>
      <c r="F10" s="19" t="s">
        <v>130</v>
      </c>
      <c r="G10" s="23">
        <v>44460</v>
      </c>
      <c r="H10" s="19" t="s">
        <v>130</v>
      </c>
      <c r="I10" s="23">
        <v>44460</v>
      </c>
      <c r="J10" s="10" t="s">
        <v>13</v>
      </c>
      <c r="K10" s="56" t="s">
        <v>277</v>
      </c>
      <c r="L10" s="53">
        <v>244228</v>
      </c>
    </row>
    <row r="11" spans="1:12" ht="63.75" customHeight="1" x14ac:dyDescent="0.3">
      <c r="A11" s="20">
        <v>5</v>
      </c>
      <c r="B11" s="7" t="s">
        <v>102</v>
      </c>
      <c r="C11" s="23">
        <v>16900</v>
      </c>
      <c r="D11" s="23">
        <v>16900</v>
      </c>
      <c r="E11" s="24" t="s">
        <v>106</v>
      </c>
      <c r="F11" s="19" t="s">
        <v>130</v>
      </c>
      <c r="G11" s="23">
        <v>16900</v>
      </c>
      <c r="H11" s="19" t="s">
        <v>130</v>
      </c>
      <c r="I11" s="23">
        <v>16900</v>
      </c>
      <c r="J11" s="10" t="s">
        <v>13</v>
      </c>
      <c r="K11" s="56" t="s">
        <v>276</v>
      </c>
      <c r="L11" s="53">
        <v>244228</v>
      </c>
    </row>
    <row r="12" spans="1:12" ht="63.75" customHeight="1" x14ac:dyDescent="0.3">
      <c r="A12" s="20">
        <v>6</v>
      </c>
      <c r="B12" s="7" t="s">
        <v>102</v>
      </c>
      <c r="C12" s="23">
        <v>6650</v>
      </c>
      <c r="D12" s="23">
        <v>6650</v>
      </c>
      <c r="E12" s="24" t="s">
        <v>106</v>
      </c>
      <c r="F12" s="19" t="s">
        <v>248</v>
      </c>
      <c r="G12" s="23">
        <v>6650</v>
      </c>
      <c r="H12" s="19" t="s">
        <v>248</v>
      </c>
      <c r="I12" s="23">
        <v>6650</v>
      </c>
      <c r="J12" s="10" t="s">
        <v>13</v>
      </c>
      <c r="K12" s="56" t="s">
        <v>278</v>
      </c>
      <c r="L12" s="53">
        <v>244230</v>
      </c>
    </row>
    <row r="13" spans="1:12" ht="63.75" customHeight="1" x14ac:dyDescent="0.3">
      <c r="A13" s="20">
        <v>7</v>
      </c>
      <c r="B13" s="19" t="s">
        <v>160</v>
      </c>
      <c r="C13" s="22">
        <v>12178</v>
      </c>
      <c r="D13" s="22">
        <v>12178</v>
      </c>
      <c r="E13" s="21" t="s">
        <v>106</v>
      </c>
      <c r="F13" s="26" t="s">
        <v>140</v>
      </c>
      <c r="G13" s="22">
        <v>12178</v>
      </c>
      <c r="H13" s="26" t="s">
        <v>140</v>
      </c>
      <c r="I13" s="22">
        <v>12178</v>
      </c>
      <c r="J13" s="10" t="s">
        <v>13</v>
      </c>
      <c r="K13" s="62" t="s">
        <v>279</v>
      </c>
      <c r="L13" s="59">
        <v>244230</v>
      </c>
    </row>
    <row r="14" spans="1:12" ht="63.75" customHeight="1" x14ac:dyDescent="0.3">
      <c r="A14" s="20">
        <v>8</v>
      </c>
      <c r="B14" s="7" t="s">
        <v>102</v>
      </c>
      <c r="C14" s="23">
        <v>3830</v>
      </c>
      <c r="D14" s="23">
        <v>3830</v>
      </c>
      <c r="E14" s="24" t="s">
        <v>106</v>
      </c>
      <c r="F14" s="26" t="s">
        <v>134</v>
      </c>
      <c r="G14" s="23">
        <v>3830</v>
      </c>
      <c r="H14" s="26" t="s">
        <v>134</v>
      </c>
      <c r="I14" s="23">
        <v>3830</v>
      </c>
      <c r="J14" s="10" t="s">
        <v>13</v>
      </c>
      <c r="K14" s="56" t="s">
        <v>280</v>
      </c>
      <c r="L14" s="53">
        <v>244232</v>
      </c>
    </row>
    <row r="15" spans="1:12" ht="63.75" customHeight="1" x14ac:dyDescent="0.3">
      <c r="A15" s="20">
        <v>9</v>
      </c>
      <c r="B15" s="7" t="s">
        <v>160</v>
      </c>
      <c r="C15" s="23">
        <v>6222</v>
      </c>
      <c r="D15" s="23">
        <v>6222</v>
      </c>
      <c r="E15" s="24" t="s">
        <v>106</v>
      </c>
      <c r="F15" s="26" t="s">
        <v>140</v>
      </c>
      <c r="G15" s="23">
        <v>6222</v>
      </c>
      <c r="H15" s="26" t="s">
        <v>140</v>
      </c>
      <c r="I15" s="23">
        <v>6222</v>
      </c>
      <c r="J15" s="10" t="s">
        <v>13</v>
      </c>
      <c r="K15" s="56" t="s">
        <v>281</v>
      </c>
      <c r="L15" s="53">
        <v>244232</v>
      </c>
    </row>
    <row r="16" spans="1:12" s="2" customFormat="1" ht="63.75" customHeight="1" x14ac:dyDescent="0.2">
      <c r="A16" s="20">
        <v>10</v>
      </c>
      <c r="B16" s="19" t="s">
        <v>102</v>
      </c>
      <c r="C16" s="22">
        <v>12240</v>
      </c>
      <c r="D16" s="22">
        <v>12240</v>
      </c>
      <c r="E16" s="21" t="s">
        <v>106</v>
      </c>
      <c r="F16" s="26" t="s">
        <v>152</v>
      </c>
      <c r="G16" s="22">
        <v>12240</v>
      </c>
      <c r="H16" s="26" t="s">
        <v>152</v>
      </c>
      <c r="I16" s="22">
        <v>12240</v>
      </c>
      <c r="J16" s="10" t="s">
        <v>13</v>
      </c>
      <c r="K16" s="62" t="s">
        <v>282</v>
      </c>
      <c r="L16" s="59">
        <v>244235</v>
      </c>
    </row>
    <row r="17" spans="1:12" s="2" customFormat="1" ht="63.75" customHeight="1" x14ac:dyDescent="0.2">
      <c r="A17" s="20">
        <v>11</v>
      </c>
      <c r="B17" s="19" t="s">
        <v>283</v>
      </c>
      <c r="C17" s="22">
        <v>155000</v>
      </c>
      <c r="D17" s="22">
        <v>155000</v>
      </c>
      <c r="E17" s="21" t="s">
        <v>106</v>
      </c>
      <c r="F17" s="19" t="s">
        <v>284</v>
      </c>
      <c r="G17" s="22">
        <v>155000</v>
      </c>
      <c r="H17" s="19" t="s">
        <v>284</v>
      </c>
      <c r="I17" s="22">
        <v>155000</v>
      </c>
      <c r="J17" s="10" t="s">
        <v>13</v>
      </c>
      <c r="K17" s="62" t="s">
        <v>285</v>
      </c>
      <c r="L17" s="59">
        <v>244235</v>
      </c>
    </row>
    <row r="18" spans="1:12" s="2" customFormat="1" ht="63.75" customHeight="1" x14ac:dyDescent="0.2">
      <c r="A18" s="20">
        <v>12</v>
      </c>
      <c r="B18" s="19" t="s">
        <v>126</v>
      </c>
      <c r="C18" s="22">
        <v>7039.53</v>
      </c>
      <c r="D18" s="22">
        <v>7039.53</v>
      </c>
      <c r="E18" s="21" t="s">
        <v>106</v>
      </c>
      <c r="F18" s="25" t="s">
        <v>195</v>
      </c>
      <c r="G18" s="22">
        <v>7039.53</v>
      </c>
      <c r="H18" s="25" t="s">
        <v>195</v>
      </c>
      <c r="I18" s="22">
        <v>7039.53</v>
      </c>
      <c r="J18" s="10" t="s">
        <v>13</v>
      </c>
      <c r="K18" s="62" t="s">
        <v>286</v>
      </c>
      <c r="L18" s="59">
        <v>244243</v>
      </c>
    </row>
    <row r="19" spans="1:12" s="2" customFormat="1" ht="63.75" customHeight="1" x14ac:dyDescent="0.2">
      <c r="A19" s="20">
        <v>13</v>
      </c>
      <c r="B19" s="19" t="s">
        <v>287</v>
      </c>
      <c r="C19" s="22">
        <v>164900</v>
      </c>
      <c r="D19" s="22">
        <v>164900</v>
      </c>
      <c r="E19" s="21" t="s">
        <v>106</v>
      </c>
      <c r="F19" s="26" t="s">
        <v>134</v>
      </c>
      <c r="G19" s="22">
        <v>164900</v>
      </c>
      <c r="H19" s="26" t="s">
        <v>134</v>
      </c>
      <c r="I19" s="22">
        <v>164900</v>
      </c>
      <c r="J19" s="10" t="s">
        <v>13</v>
      </c>
      <c r="K19" s="62" t="s">
        <v>288</v>
      </c>
      <c r="L19" s="59">
        <v>244243</v>
      </c>
    </row>
    <row r="20" spans="1:12" s="2" customFormat="1" ht="63.75" customHeight="1" x14ac:dyDescent="0.2">
      <c r="A20" s="20">
        <v>14</v>
      </c>
      <c r="B20" s="7" t="s">
        <v>102</v>
      </c>
      <c r="C20" s="23">
        <v>6500</v>
      </c>
      <c r="D20" s="23">
        <v>6500</v>
      </c>
      <c r="E20" s="24" t="s">
        <v>106</v>
      </c>
      <c r="F20" s="25" t="s">
        <v>150</v>
      </c>
      <c r="G20" s="23">
        <v>6500</v>
      </c>
      <c r="H20" s="25" t="s">
        <v>150</v>
      </c>
      <c r="I20" s="23">
        <v>6500</v>
      </c>
      <c r="J20" s="10" t="s">
        <v>13</v>
      </c>
      <c r="K20" s="56" t="s">
        <v>289</v>
      </c>
      <c r="L20" s="53">
        <v>244245</v>
      </c>
    </row>
    <row r="21" spans="1:12" ht="63.75" customHeight="1" x14ac:dyDescent="0.3">
      <c r="A21" s="20">
        <v>15</v>
      </c>
      <c r="B21" s="4" t="s">
        <v>102</v>
      </c>
      <c r="C21" s="5">
        <v>21400</v>
      </c>
      <c r="D21" s="5">
        <v>21400</v>
      </c>
      <c r="E21" s="6" t="s">
        <v>106</v>
      </c>
      <c r="F21" s="19" t="s">
        <v>130</v>
      </c>
      <c r="G21" s="5">
        <v>21400</v>
      </c>
      <c r="H21" s="19" t="s">
        <v>130</v>
      </c>
      <c r="I21" s="5">
        <v>21400</v>
      </c>
      <c r="J21" s="10" t="s">
        <v>13</v>
      </c>
      <c r="K21" s="8" t="s">
        <v>290</v>
      </c>
      <c r="L21" s="58">
        <v>244246</v>
      </c>
    </row>
    <row r="22" spans="1:12" ht="60.75" x14ac:dyDescent="0.3">
      <c r="A22" s="20">
        <v>16</v>
      </c>
      <c r="B22" s="4" t="s">
        <v>102</v>
      </c>
      <c r="C22" s="5">
        <v>45000</v>
      </c>
      <c r="D22" s="5">
        <v>45000</v>
      </c>
      <c r="E22" s="6" t="s">
        <v>106</v>
      </c>
      <c r="F22" s="26" t="s">
        <v>145</v>
      </c>
      <c r="G22" s="5">
        <v>45000</v>
      </c>
      <c r="H22" s="26" t="s">
        <v>145</v>
      </c>
      <c r="I22" s="5">
        <v>45000</v>
      </c>
      <c r="J22" s="10" t="s">
        <v>13</v>
      </c>
      <c r="K22" s="8" t="s">
        <v>291</v>
      </c>
      <c r="L22" s="58">
        <v>244246</v>
      </c>
    </row>
    <row r="23" spans="1:12" ht="60.75" x14ac:dyDescent="0.3">
      <c r="A23" s="20">
        <v>17</v>
      </c>
      <c r="B23" s="4" t="s">
        <v>102</v>
      </c>
      <c r="C23" s="5">
        <v>44920</v>
      </c>
      <c r="D23" s="5">
        <v>44920</v>
      </c>
      <c r="E23" s="6" t="s">
        <v>106</v>
      </c>
      <c r="F23" s="19" t="s">
        <v>130</v>
      </c>
      <c r="G23" s="5">
        <v>44920</v>
      </c>
      <c r="H23" s="19" t="s">
        <v>130</v>
      </c>
      <c r="I23" s="5">
        <v>44920</v>
      </c>
      <c r="J23" s="10" t="s">
        <v>13</v>
      </c>
      <c r="K23" s="8" t="s">
        <v>292</v>
      </c>
      <c r="L23" s="58">
        <v>244246</v>
      </c>
    </row>
    <row r="24" spans="1:12" ht="60.75" x14ac:dyDescent="0.3">
      <c r="A24" s="20">
        <v>18</v>
      </c>
      <c r="B24" s="4" t="s">
        <v>160</v>
      </c>
      <c r="C24" s="5">
        <v>4918</v>
      </c>
      <c r="D24" s="5">
        <v>4918</v>
      </c>
      <c r="E24" s="6" t="s">
        <v>106</v>
      </c>
      <c r="F24" s="26" t="s">
        <v>140</v>
      </c>
      <c r="G24" s="5">
        <v>4918</v>
      </c>
      <c r="H24" s="26" t="s">
        <v>140</v>
      </c>
      <c r="I24" s="5">
        <v>4918</v>
      </c>
      <c r="J24" s="10" t="s">
        <v>13</v>
      </c>
      <c r="K24" s="8" t="s">
        <v>293</v>
      </c>
      <c r="L24" s="58">
        <v>244246</v>
      </c>
    </row>
    <row r="25" spans="1:12" ht="60.75" x14ac:dyDescent="0.3">
      <c r="A25" s="20">
        <v>19</v>
      </c>
      <c r="B25" s="19" t="s">
        <v>102</v>
      </c>
      <c r="C25" s="22">
        <v>48925</v>
      </c>
      <c r="D25" s="22">
        <v>48925</v>
      </c>
      <c r="E25" s="6" t="s">
        <v>106</v>
      </c>
      <c r="F25" s="26" t="s">
        <v>145</v>
      </c>
      <c r="G25" s="22">
        <v>48925</v>
      </c>
      <c r="H25" s="26" t="s">
        <v>145</v>
      </c>
      <c r="I25" s="22">
        <v>48925</v>
      </c>
      <c r="J25" s="10" t="s">
        <v>13</v>
      </c>
      <c r="K25" s="62" t="s">
        <v>294</v>
      </c>
      <c r="L25" s="59">
        <v>244249</v>
      </c>
    </row>
    <row r="26" spans="1:12" ht="60.75" x14ac:dyDescent="0.3">
      <c r="A26" s="20">
        <v>20</v>
      </c>
      <c r="B26" s="4" t="s">
        <v>102</v>
      </c>
      <c r="C26" s="5">
        <v>452470</v>
      </c>
      <c r="D26" s="5">
        <v>452470</v>
      </c>
      <c r="E26" s="6" t="s">
        <v>106</v>
      </c>
      <c r="F26" s="19" t="s">
        <v>130</v>
      </c>
      <c r="G26" s="5">
        <v>452470</v>
      </c>
      <c r="H26" s="19" t="s">
        <v>130</v>
      </c>
      <c r="I26" s="5">
        <v>452470</v>
      </c>
      <c r="J26" s="10" t="s">
        <v>13</v>
      </c>
      <c r="K26" s="8" t="s">
        <v>295</v>
      </c>
      <c r="L26" s="58">
        <v>244250</v>
      </c>
    </row>
    <row r="27" spans="1:12" ht="60.75" x14ac:dyDescent="0.3">
      <c r="A27" s="20">
        <v>21</v>
      </c>
      <c r="B27" s="4" t="s">
        <v>110</v>
      </c>
      <c r="C27" s="5">
        <v>75800</v>
      </c>
      <c r="D27" s="5">
        <v>75800</v>
      </c>
      <c r="E27" s="6" t="s">
        <v>106</v>
      </c>
      <c r="F27" s="7" t="s">
        <v>128</v>
      </c>
      <c r="G27" s="5">
        <v>75800</v>
      </c>
      <c r="H27" s="7" t="s">
        <v>128</v>
      </c>
      <c r="I27" s="5">
        <v>75800</v>
      </c>
      <c r="J27" s="10" t="s">
        <v>13</v>
      </c>
      <c r="K27" s="8" t="s">
        <v>296</v>
      </c>
      <c r="L27" s="58">
        <v>244251</v>
      </c>
    </row>
    <row r="28" spans="1:12" ht="60.75" x14ac:dyDescent="0.3">
      <c r="A28" s="20">
        <v>22</v>
      </c>
      <c r="B28" s="4" t="s">
        <v>102</v>
      </c>
      <c r="C28" s="5">
        <v>31420</v>
      </c>
      <c r="D28" s="5">
        <v>31420</v>
      </c>
      <c r="E28" s="6" t="s">
        <v>106</v>
      </c>
      <c r="F28" s="19" t="s">
        <v>130</v>
      </c>
      <c r="G28" s="5">
        <v>31420</v>
      </c>
      <c r="H28" s="19" t="s">
        <v>130</v>
      </c>
      <c r="I28" s="5">
        <v>31420</v>
      </c>
      <c r="J28" s="10" t="s">
        <v>13</v>
      </c>
      <c r="K28" s="8" t="s">
        <v>297</v>
      </c>
      <c r="L28" s="58">
        <v>244251</v>
      </c>
    </row>
    <row r="29" spans="1:12" ht="60.75" x14ac:dyDescent="0.3">
      <c r="A29" s="20">
        <v>23</v>
      </c>
      <c r="B29" s="21" t="s">
        <v>102</v>
      </c>
      <c r="C29" s="22">
        <v>66940</v>
      </c>
      <c r="D29" s="22">
        <v>66940</v>
      </c>
      <c r="E29" s="6" t="s">
        <v>106</v>
      </c>
      <c r="F29" s="19" t="s">
        <v>130</v>
      </c>
      <c r="G29" s="22">
        <v>66940</v>
      </c>
      <c r="H29" s="19" t="s">
        <v>130</v>
      </c>
      <c r="I29" s="22">
        <v>66940</v>
      </c>
      <c r="J29" s="10" t="s">
        <v>13</v>
      </c>
      <c r="K29" s="57" t="s">
        <v>298</v>
      </c>
      <c r="L29" s="59">
        <v>244251</v>
      </c>
    </row>
    <row r="30" spans="1:12" ht="60.75" x14ac:dyDescent="0.3">
      <c r="A30" s="20">
        <v>24</v>
      </c>
      <c r="B30" s="21" t="s">
        <v>102</v>
      </c>
      <c r="C30" s="22">
        <v>6340</v>
      </c>
      <c r="D30" s="22">
        <v>6340</v>
      </c>
      <c r="E30" s="6" t="s">
        <v>106</v>
      </c>
      <c r="F30" s="26" t="s">
        <v>145</v>
      </c>
      <c r="G30" s="22">
        <v>6340</v>
      </c>
      <c r="H30" s="26" t="s">
        <v>145</v>
      </c>
      <c r="I30" s="22">
        <v>6340</v>
      </c>
      <c r="J30" s="10" t="s">
        <v>13</v>
      </c>
      <c r="K30" s="57" t="s">
        <v>299</v>
      </c>
      <c r="L30" s="59">
        <v>244252</v>
      </c>
    </row>
    <row r="31" spans="1:12" ht="60.75" x14ac:dyDescent="0.3">
      <c r="A31" s="20">
        <v>25</v>
      </c>
      <c r="B31" s="19" t="s">
        <v>102</v>
      </c>
      <c r="C31" s="22">
        <v>2880</v>
      </c>
      <c r="D31" s="22">
        <v>2880</v>
      </c>
      <c r="E31" s="6" t="s">
        <v>106</v>
      </c>
      <c r="F31" s="19" t="s">
        <v>130</v>
      </c>
      <c r="G31" s="22">
        <v>2880</v>
      </c>
      <c r="H31" s="19" t="s">
        <v>130</v>
      </c>
      <c r="I31" s="22">
        <v>2880</v>
      </c>
      <c r="J31" s="10" t="s">
        <v>13</v>
      </c>
      <c r="K31" s="62" t="s">
        <v>300</v>
      </c>
      <c r="L31" s="59">
        <v>244252</v>
      </c>
    </row>
    <row r="32" spans="1:12" ht="60.75" x14ac:dyDescent="0.3">
      <c r="A32" s="20">
        <v>26</v>
      </c>
      <c r="B32" s="19" t="s">
        <v>160</v>
      </c>
      <c r="C32" s="22">
        <v>5176</v>
      </c>
      <c r="D32" s="22">
        <v>5176</v>
      </c>
      <c r="E32" s="6" t="s">
        <v>106</v>
      </c>
      <c r="F32" s="26" t="s">
        <v>140</v>
      </c>
      <c r="G32" s="22">
        <v>5176</v>
      </c>
      <c r="H32" s="26" t="s">
        <v>140</v>
      </c>
      <c r="I32" s="22">
        <v>5176</v>
      </c>
      <c r="J32" s="10" t="s">
        <v>13</v>
      </c>
      <c r="K32" s="62" t="s">
        <v>301</v>
      </c>
      <c r="L32" s="59">
        <v>244253</v>
      </c>
    </row>
    <row r="33" spans="1:12" ht="60.75" x14ac:dyDescent="0.3">
      <c r="A33" s="20">
        <v>27</v>
      </c>
      <c r="B33" s="21" t="s">
        <v>102</v>
      </c>
      <c r="C33" s="22">
        <v>76000</v>
      </c>
      <c r="D33" s="22">
        <v>76000</v>
      </c>
      <c r="E33" s="6" t="s">
        <v>106</v>
      </c>
      <c r="F33" s="19" t="s">
        <v>130</v>
      </c>
      <c r="G33" s="22">
        <v>76000</v>
      </c>
      <c r="H33" s="19" t="s">
        <v>130</v>
      </c>
      <c r="I33" s="22">
        <v>76000</v>
      </c>
      <c r="J33" s="10" t="s">
        <v>13</v>
      </c>
      <c r="K33" s="57" t="s">
        <v>302</v>
      </c>
      <c r="L33" s="59">
        <v>244257</v>
      </c>
    </row>
    <row r="34" spans="1:12" ht="60.75" x14ac:dyDescent="0.3">
      <c r="A34" s="20">
        <v>28</v>
      </c>
      <c r="B34" s="21" t="s">
        <v>102</v>
      </c>
      <c r="C34" s="22">
        <v>6500</v>
      </c>
      <c r="D34" s="22">
        <v>6500</v>
      </c>
      <c r="E34" s="6" t="s">
        <v>106</v>
      </c>
      <c r="F34" s="19" t="s">
        <v>130</v>
      </c>
      <c r="G34" s="22">
        <v>6500</v>
      </c>
      <c r="H34" s="19" t="s">
        <v>130</v>
      </c>
      <c r="I34" s="22">
        <v>6500</v>
      </c>
      <c r="J34" s="10" t="s">
        <v>13</v>
      </c>
      <c r="K34" s="57" t="s">
        <v>303</v>
      </c>
      <c r="L34" s="59">
        <v>244257</v>
      </c>
    </row>
    <row r="35" spans="1:12" ht="60.75" x14ac:dyDescent="0.3">
      <c r="A35" s="20">
        <v>29</v>
      </c>
      <c r="B35" s="21" t="s">
        <v>102</v>
      </c>
      <c r="C35" s="22">
        <v>26468</v>
      </c>
      <c r="D35" s="22">
        <v>26468</v>
      </c>
      <c r="E35" s="6" t="s">
        <v>106</v>
      </c>
      <c r="F35" s="19" t="s">
        <v>130</v>
      </c>
      <c r="G35" s="22">
        <v>26468</v>
      </c>
      <c r="H35" s="19" t="s">
        <v>130</v>
      </c>
      <c r="I35" s="22">
        <v>26468</v>
      </c>
      <c r="J35" s="10" t="s">
        <v>13</v>
      </c>
      <c r="K35" s="62" t="s">
        <v>304</v>
      </c>
      <c r="L35" s="59">
        <v>244257</v>
      </c>
    </row>
    <row r="36" spans="1:12" ht="60.75" x14ac:dyDescent="0.3">
      <c r="A36" s="20">
        <v>30</v>
      </c>
      <c r="B36" s="21" t="s">
        <v>102</v>
      </c>
      <c r="C36" s="22">
        <v>36080</v>
      </c>
      <c r="D36" s="22">
        <v>36080</v>
      </c>
      <c r="E36" s="6" t="s">
        <v>106</v>
      </c>
      <c r="F36" s="19" t="s">
        <v>130</v>
      </c>
      <c r="G36" s="22">
        <v>36080</v>
      </c>
      <c r="H36" s="19" t="s">
        <v>130</v>
      </c>
      <c r="I36" s="22">
        <v>36080</v>
      </c>
      <c r="J36" s="10" t="s">
        <v>13</v>
      </c>
      <c r="K36" s="62" t="s">
        <v>305</v>
      </c>
      <c r="L36" s="59">
        <v>244257</v>
      </c>
    </row>
    <row r="37" spans="1:12" ht="63.75" customHeight="1" x14ac:dyDescent="0.3"/>
    <row r="38" spans="1:12" ht="63.75" customHeight="1" x14ac:dyDescent="0.3"/>
    <row r="39" spans="1:12" ht="63.75" customHeight="1" x14ac:dyDescent="0.3"/>
    <row r="40" spans="1:12" ht="63.75" customHeight="1" x14ac:dyDescent="0.3"/>
    <row r="41" spans="1:12" ht="63.75" customHeight="1" x14ac:dyDescent="0.3"/>
    <row r="42" spans="1:12" ht="63.75" customHeight="1" x14ac:dyDescent="0.3"/>
    <row r="43" spans="1:12" ht="63.75" customHeight="1" x14ac:dyDescent="0.3"/>
    <row r="51" spans="8:8" x14ac:dyDescent="0.3">
      <c r="H51" s="16"/>
    </row>
  </sheetData>
  <sortState xmlns:xlrd2="http://schemas.microsoft.com/office/spreadsheetml/2017/richdata2" ref="A7:L36">
    <sortCondition ref="L7:L36"/>
  </sortState>
  <mergeCells count="13">
    <mergeCell ref="J5:J6"/>
    <mergeCell ref="K5:L5"/>
    <mergeCell ref="K6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36" xr:uid="{9D4BF356-2C97-42C2-901A-F5535636DE83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B3A1-28E0-4F05-AAE1-7A732AC86FDA}">
  <sheetPr>
    <tabColor theme="0"/>
  </sheetPr>
  <dimension ref="A1:L14"/>
  <sheetViews>
    <sheetView zoomScale="96" zoomScaleNormal="96" workbookViewId="0">
      <selection activeCell="C12" sqref="C12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74" customWidth="1"/>
    <col min="4" max="4" width="16.25" style="74" bestFit="1" customWidth="1"/>
    <col min="5" max="5" width="13.125" style="1" customWidth="1"/>
    <col min="6" max="6" width="29.625" style="1" customWidth="1"/>
    <col min="7" max="7" width="16.25" style="16" bestFit="1" customWidth="1"/>
    <col min="8" max="8" width="29.875" style="1" customWidth="1"/>
    <col min="9" max="9" width="16.5" style="16" customWidth="1"/>
    <col min="10" max="10" width="21.625" style="1" customWidth="1"/>
    <col min="11" max="11" width="12.625" style="38" customWidth="1"/>
    <col min="12" max="12" width="16.125" style="38" customWidth="1"/>
    <col min="13" max="16384" width="9.125" style="1"/>
  </cols>
  <sheetData>
    <row r="1" spans="1:12" x14ac:dyDescent="0.3">
      <c r="L1" s="73" t="s">
        <v>15</v>
      </c>
    </row>
    <row r="2" spans="1:12" x14ac:dyDescent="0.3">
      <c r="A2" s="99" t="s">
        <v>17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x14ac:dyDescent="0.3">
      <c r="A3" s="99" t="s">
        <v>119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</row>
    <row r="4" spans="1:12" x14ac:dyDescent="0.3">
      <c r="A4" s="100" t="s">
        <v>18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5" spans="1:12" ht="38.25" customHeight="1" x14ac:dyDescent="0.3">
      <c r="A5" s="105" t="s">
        <v>8</v>
      </c>
      <c r="B5" s="105" t="s">
        <v>0</v>
      </c>
      <c r="C5" s="107" t="s">
        <v>1</v>
      </c>
      <c r="D5" s="107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08"/>
      <c r="D6" s="108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1"/>
      <c r="L6" s="112"/>
    </row>
    <row r="7" spans="1:12" s="27" customFormat="1" ht="63.75" customHeight="1" x14ac:dyDescent="0.2">
      <c r="A7" s="20">
        <v>1</v>
      </c>
      <c r="B7" s="7" t="s">
        <v>102</v>
      </c>
      <c r="C7" s="23">
        <v>103510.3</v>
      </c>
      <c r="D7" s="23">
        <v>103510.3</v>
      </c>
      <c r="E7" s="24" t="s">
        <v>106</v>
      </c>
      <c r="F7" s="26" t="s">
        <v>120</v>
      </c>
      <c r="G7" s="23">
        <v>103510.3</v>
      </c>
      <c r="H7" s="26" t="str">
        <f>+F7</f>
        <v>บริษัท ไทยเจริญกิจ</v>
      </c>
      <c r="I7" s="23">
        <v>103510.3</v>
      </c>
      <c r="J7" s="10" t="s">
        <v>13</v>
      </c>
      <c r="K7" s="56" t="s">
        <v>107</v>
      </c>
      <c r="L7" s="53">
        <v>243892</v>
      </c>
    </row>
    <row r="8" spans="1:12" s="27" customFormat="1" ht="63.75" customHeight="1" x14ac:dyDescent="0.2">
      <c r="A8" s="20">
        <v>2</v>
      </c>
      <c r="B8" s="7" t="s">
        <v>121</v>
      </c>
      <c r="C8" s="23">
        <v>7226</v>
      </c>
      <c r="D8" s="23">
        <v>7226</v>
      </c>
      <c r="E8" s="24" t="s">
        <v>106</v>
      </c>
      <c r="F8" s="4" t="s">
        <v>122</v>
      </c>
      <c r="G8" s="23">
        <v>7226</v>
      </c>
      <c r="H8" s="4" t="str">
        <f>+F8</f>
        <v>บริษัท โชติพัฒน์ จำกัด</v>
      </c>
      <c r="I8" s="23">
        <v>7226</v>
      </c>
      <c r="J8" s="10" t="s">
        <v>13</v>
      </c>
      <c r="K8" s="56" t="s">
        <v>108</v>
      </c>
      <c r="L8" s="53">
        <v>243892</v>
      </c>
    </row>
    <row r="9" spans="1:12" s="27" customFormat="1" ht="63.75" customHeight="1" x14ac:dyDescent="0.2">
      <c r="A9" s="20">
        <v>3</v>
      </c>
      <c r="B9" s="7" t="s">
        <v>102</v>
      </c>
      <c r="C9" s="23">
        <v>100000</v>
      </c>
      <c r="D9" s="23">
        <v>100000</v>
      </c>
      <c r="E9" s="24" t="s">
        <v>106</v>
      </c>
      <c r="F9" s="26" t="s">
        <v>123</v>
      </c>
      <c r="G9" s="23">
        <v>100000</v>
      </c>
      <c r="H9" s="26" t="str">
        <f>+F9</f>
        <v>หจก.กีฬาสยาม</v>
      </c>
      <c r="I9" s="23">
        <v>100000</v>
      </c>
      <c r="J9" s="10" t="s">
        <v>13</v>
      </c>
      <c r="K9" s="56" t="s">
        <v>109</v>
      </c>
      <c r="L9" s="53">
        <v>243900</v>
      </c>
    </row>
    <row r="10" spans="1:12" s="27" customFormat="1" ht="63.75" customHeight="1" x14ac:dyDescent="0.2">
      <c r="A10" s="20">
        <v>4</v>
      </c>
      <c r="B10" s="7" t="s">
        <v>124</v>
      </c>
      <c r="C10" s="23">
        <v>31900</v>
      </c>
      <c r="D10" s="23">
        <v>31900</v>
      </c>
      <c r="E10" s="24" t="s">
        <v>106</v>
      </c>
      <c r="F10" s="4" t="s">
        <v>125</v>
      </c>
      <c r="G10" s="23">
        <v>31900</v>
      </c>
      <c r="H10" s="4" t="str">
        <f>+F10</f>
        <v>ร้านสตาร์แอร์</v>
      </c>
      <c r="I10" s="23">
        <v>31900</v>
      </c>
      <c r="J10" s="10" t="s">
        <v>13</v>
      </c>
      <c r="K10" s="56" t="s">
        <v>111</v>
      </c>
      <c r="L10" s="53">
        <v>243916</v>
      </c>
    </row>
    <row r="11" spans="1:12" s="27" customFormat="1" ht="63.75" customHeight="1" x14ac:dyDescent="0.2">
      <c r="A11" s="20">
        <v>5</v>
      </c>
      <c r="B11" s="7" t="s">
        <v>126</v>
      </c>
      <c r="C11" s="23">
        <v>12089</v>
      </c>
      <c r="D11" s="23">
        <v>12089</v>
      </c>
      <c r="E11" s="24" t="s">
        <v>106</v>
      </c>
      <c r="F11" s="4" t="s">
        <v>127</v>
      </c>
      <c r="G11" s="23">
        <v>12089</v>
      </c>
      <c r="H11" s="4" t="str">
        <f>+F11</f>
        <v>บริษัท มิตซูแสนรุ่งเรืองสุรินทร์ จำกัด</v>
      </c>
      <c r="I11" s="23">
        <v>12089</v>
      </c>
      <c r="J11" s="10" t="s">
        <v>13</v>
      </c>
      <c r="K11" s="56" t="s">
        <v>112</v>
      </c>
      <c r="L11" s="53">
        <v>243916</v>
      </c>
    </row>
    <row r="12" spans="1:12" s="27" customFormat="1" x14ac:dyDescent="0.2">
      <c r="C12" s="75"/>
      <c r="D12" s="75"/>
      <c r="G12" s="30"/>
      <c r="I12" s="30"/>
      <c r="K12" s="44"/>
      <c r="L12" s="44"/>
    </row>
    <row r="13" spans="1:12" x14ac:dyDescent="0.3">
      <c r="B13" s="27"/>
      <c r="C13" s="75"/>
      <c r="D13" s="75"/>
      <c r="E13" s="27"/>
      <c r="F13" s="27"/>
      <c r="G13" s="30"/>
      <c r="H13" s="27"/>
      <c r="I13" s="30"/>
      <c r="J13" s="27"/>
      <c r="K13" s="44"/>
      <c r="L13" s="44"/>
    </row>
    <row r="14" spans="1:12" x14ac:dyDescent="0.3">
      <c r="B14" s="27"/>
      <c r="C14" s="75"/>
      <c r="D14" s="75"/>
      <c r="E14" s="27"/>
      <c r="F14" s="27"/>
      <c r="G14" s="30"/>
      <c r="H14" s="27"/>
      <c r="I14" s="30"/>
      <c r="J14" s="27"/>
      <c r="K14" s="44"/>
      <c r="L14" s="44"/>
    </row>
  </sheetData>
  <sortState xmlns:xlrd2="http://schemas.microsoft.com/office/spreadsheetml/2017/richdata2" ref="A7:L11">
    <sortCondition ref="L7:L11"/>
  </sortState>
  <mergeCells count="13">
    <mergeCell ref="J5:J6"/>
    <mergeCell ref="A2:L2"/>
    <mergeCell ref="A3:L3"/>
    <mergeCell ref="A4:L4"/>
    <mergeCell ref="F5:G5"/>
    <mergeCell ref="H5:I5"/>
    <mergeCell ref="A5:A6"/>
    <mergeCell ref="B5:B6"/>
    <mergeCell ref="C5:C6"/>
    <mergeCell ref="D5:D6"/>
    <mergeCell ref="E5:E6"/>
    <mergeCell ref="K5:L5"/>
    <mergeCell ref="K6:L6"/>
  </mergeCells>
  <dataValidations count="1">
    <dataValidation type="list" allowBlank="1" showInputMessage="1" showErrorMessage="1" sqref="E7:E11" xr:uid="{DCB34C56-A0BB-443D-8FD4-02E5E724812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31496062992125984" top="0.74803149606299213" bottom="0.74803149606299213" header="0.31496062992125984" footer="0.31496062992125984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1A72-6B4F-4C6E-8AA2-82365E8A7BBB}">
  <sheetPr>
    <tabColor theme="0"/>
  </sheetPr>
  <dimension ref="A1:L10"/>
  <sheetViews>
    <sheetView zoomScale="106" zoomScaleNormal="106" workbookViewId="0">
      <selection activeCell="C11" sqref="C11"/>
    </sheetView>
  </sheetViews>
  <sheetFormatPr defaultColWidth="9.125" defaultRowHeight="20.25" x14ac:dyDescent="0.3"/>
  <cols>
    <col min="1" max="1" width="6.625" style="38" customWidth="1"/>
    <col min="2" max="2" width="36.375" style="1" customWidth="1"/>
    <col min="3" max="3" width="16.5" style="16" customWidth="1"/>
    <col min="4" max="4" width="13.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41" customWidth="1"/>
    <col min="12" max="12" width="16.125" style="36" customWidth="1"/>
    <col min="13" max="16384" width="9.125" style="1"/>
  </cols>
  <sheetData>
    <row r="1" spans="1:12" ht="23.25" x14ac:dyDescent="0.35">
      <c r="A1" s="37"/>
      <c r="B1" s="11"/>
      <c r="C1" s="15"/>
      <c r="D1" s="15"/>
      <c r="E1" s="11"/>
      <c r="F1" s="11"/>
      <c r="G1" s="15"/>
      <c r="H1" s="11"/>
      <c r="I1" s="15"/>
      <c r="J1" s="11"/>
      <c r="K1" s="43"/>
      <c r="L1" s="35" t="s">
        <v>15</v>
      </c>
    </row>
    <row r="2" spans="1:12" ht="23.25" x14ac:dyDescent="0.35">
      <c r="A2" s="113" t="s">
        <v>19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20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28" t="s">
        <v>42</v>
      </c>
      <c r="C7" s="5">
        <v>33800</v>
      </c>
      <c r="D7" s="5">
        <v>33800</v>
      </c>
      <c r="E7" s="5" t="s">
        <v>106</v>
      </c>
      <c r="F7" s="29" t="s">
        <v>128</v>
      </c>
      <c r="G7" s="5">
        <v>33800</v>
      </c>
      <c r="H7" s="29" t="s">
        <v>128</v>
      </c>
      <c r="I7" s="5">
        <v>33800</v>
      </c>
      <c r="J7" s="5" t="s">
        <v>13</v>
      </c>
      <c r="K7" s="56" t="s">
        <v>41</v>
      </c>
      <c r="L7" s="53" t="s">
        <v>44</v>
      </c>
    </row>
    <row r="8" spans="1:12" s="27" customFormat="1" ht="63.75" customHeight="1" x14ac:dyDescent="0.2">
      <c r="A8" s="20">
        <v>2</v>
      </c>
      <c r="B8" s="28" t="s">
        <v>126</v>
      </c>
      <c r="C8" s="5">
        <v>5030</v>
      </c>
      <c r="D8" s="5">
        <v>5030</v>
      </c>
      <c r="E8" s="5" t="s">
        <v>106</v>
      </c>
      <c r="F8" s="29" t="s">
        <v>127</v>
      </c>
      <c r="G8" s="5">
        <v>5030</v>
      </c>
      <c r="H8" s="29" t="s">
        <v>127</v>
      </c>
      <c r="I8" s="5">
        <v>5030</v>
      </c>
      <c r="J8" s="5" t="s">
        <v>13</v>
      </c>
      <c r="K8" s="56" t="s">
        <v>43</v>
      </c>
      <c r="L8" s="53" t="s">
        <v>129</v>
      </c>
    </row>
    <row r="9" spans="1:12" s="27" customFormat="1" ht="63.75" customHeight="1" x14ac:dyDescent="0.2">
      <c r="A9" s="20">
        <v>3</v>
      </c>
      <c r="B9" s="28" t="s">
        <v>102</v>
      </c>
      <c r="C9" s="5">
        <v>96380</v>
      </c>
      <c r="D9" s="5">
        <v>96380</v>
      </c>
      <c r="E9" s="4" t="s">
        <v>106</v>
      </c>
      <c r="F9" s="19" t="s">
        <v>130</v>
      </c>
      <c r="G9" s="5">
        <v>96380</v>
      </c>
      <c r="H9" s="19" t="s">
        <v>130</v>
      </c>
      <c r="I9" s="5">
        <v>96380</v>
      </c>
      <c r="J9" s="5" t="s">
        <v>13</v>
      </c>
      <c r="K9" s="8" t="s">
        <v>45</v>
      </c>
      <c r="L9" s="58">
        <v>243945</v>
      </c>
    </row>
    <row r="10" spans="1:12" s="27" customFormat="1" ht="63.75" customHeight="1" x14ac:dyDescent="0.2">
      <c r="A10" s="20">
        <v>4</v>
      </c>
      <c r="B10" s="28" t="s">
        <v>132</v>
      </c>
      <c r="C10" s="5">
        <v>140500</v>
      </c>
      <c r="D10" s="5">
        <v>140500</v>
      </c>
      <c r="E10" s="5" t="s">
        <v>106</v>
      </c>
      <c r="F10" s="19" t="s">
        <v>130</v>
      </c>
      <c r="G10" s="5">
        <v>140500</v>
      </c>
      <c r="H10" s="19" t="s">
        <v>130</v>
      </c>
      <c r="I10" s="5">
        <v>140500</v>
      </c>
      <c r="J10" s="5" t="s">
        <v>13</v>
      </c>
      <c r="K10" s="56" t="s">
        <v>14</v>
      </c>
      <c r="L10" s="53" t="s">
        <v>131</v>
      </c>
    </row>
  </sheetData>
  <sortState xmlns:xlrd2="http://schemas.microsoft.com/office/spreadsheetml/2017/richdata2" ref="A7:L10">
    <sortCondition ref="L7:L10"/>
  </sortState>
  <mergeCells count="13">
    <mergeCell ref="A2:L2"/>
    <mergeCell ref="A3:L3"/>
    <mergeCell ref="A4:L4"/>
    <mergeCell ref="A5:A6"/>
    <mergeCell ref="B5:B6"/>
    <mergeCell ref="C5:C6"/>
    <mergeCell ref="K5:L5"/>
    <mergeCell ref="K6:L6"/>
    <mergeCell ref="D5:D6"/>
    <mergeCell ref="E5:E6"/>
    <mergeCell ref="F5:G5"/>
    <mergeCell ref="H5:I5"/>
    <mergeCell ref="J5:J6"/>
  </mergeCells>
  <phoneticPr fontId="2" type="noConversion"/>
  <dataValidations count="1">
    <dataValidation type="list" allowBlank="1" showInputMessage="1" showErrorMessage="1" sqref="E7:E10" xr:uid="{91CD452F-6772-4FEA-B857-B64FEAA026B9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B388-65A5-4026-A207-B4BE2EEAC2F0}">
  <sheetPr>
    <tabColor theme="0"/>
  </sheetPr>
  <dimension ref="A1:L11"/>
  <sheetViews>
    <sheetView topLeftCell="A3" zoomScale="130" zoomScaleNormal="130" workbookViewId="0">
      <selection activeCell="C11" sqref="C11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" customWidth="1"/>
    <col min="4" max="4" width="13.25" style="1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1" customWidth="1"/>
    <col min="12" max="12" width="16.125" style="18" customWidth="1"/>
    <col min="13" max="16384" width="9.125" style="1"/>
  </cols>
  <sheetData>
    <row r="1" spans="1:12" ht="23.25" x14ac:dyDescent="0.35">
      <c r="A1" s="11"/>
      <c r="B1" s="11"/>
      <c r="C1" s="11"/>
      <c r="D1" s="11"/>
      <c r="E1" s="11"/>
      <c r="F1" s="11"/>
      <c r="G1" s="15"/>
      <c r="H1" s="11"/>
      <c r="I1" s="15"/>
      <c r="J1" s="11"/>
      <c r="K1" s="11"/>
      <c r="L1" s="32" t="s">
        <v>15</v>
      </c>
    </row>
    <row r="2" spans="1:12" ht="23.25" x14ac:dyDescent="0.35">
      <c r="A2" s="113" t="s">
        <v>21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22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18" t="s">
        <v>8</v>
      </c>
      <c r="B5" s="105" t="s">
        <v>0</v>
      </c>
      <c r="C5" s="115" t="s">
        <v>1</v>
      </c>
      <c r="D5" s="10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19"/>
      <c r="B6" s="106"/>
      <c r="C6" s="116"/>
      <c r="D6" s="10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7" t="s">
        <v>102</v>
      </c>
      <c r="C7" s="23">
        <v>64650</v>
      </c>
      <c r="D7" s="23">
        <v>64650</v>
      </c>
      <c r="E7" s="24" t="s">
        <v>106</v>
      </c>
      <c r="F7" s="19" t="s">
        <v>130</v>
      </c>
      <c r="G7" s="23">
        <v>64650</v>
      </c>
      <c r="H7" s="19" t="s">
        <v>130</v>
      </c>
      <c r="I7" s="23">
        <v>64650</v>
      </c>
      <c r="J7" s="10" t="s">
        <v>13</v>
      </c>
      <c r="K7" s="56" t="s">
        <v>47</v>
      </c>
      <c r="L7" s="53" t="s">
        <v>50</v>
      </c>
    </row>
    <row r="8" spans="1:12" s="27" customFormat="1" ht="63.75" customHeight="1" x14ac:dyDescent="0.2">
      <c r="A8" s="20">
        <v>2</v>
      </c>
      <c r="B8" s="7" t="s">
        <v>133</v>
      </c>
      <c r="C8" s="23">
        <v>14558</v>
      </c>
      <c r="D8" s="23">
        <v>14558</v>
      </c>
      <c r="E8" s="24" t="s">
        <v>106</v>
      </c>
      <c r="F8" s="26" t="s">
        <v>134</v>
      </c>
      <c r="G8" s="23">
        <v>14558</v>
      </c>
      <c r="H8" s="26" t="s">
        <v>134</v>
      </c>
      <c r="I8" s="23">
        <v>14558</v>
      </c>
      <c r="J8" s="10" t="s">
        <v>13</v>
      </c>
      <c r="K8" s="56" t="s">
        <v>46</v>
      </c>
      <c r="L8" s="53" t="s">
        <v>135</v>
      </c>
    </row>
    <row r="9" spans="1:12" s="27" customFormat="1" ht="63.75" customHeight="1" x14ac:dyDescent="0.2">
      <c r="A9" s="20">
        <v>3</v>
      </c>
      <c r="B9" s="7" t="s">
        <v>110</v>
      </c>
      <c r="C9" s="23">
        <v>26600</v>
      </c>
      <c r="D9" s="23">
        <v>26600</v>
      </c>
      <c r="E9" s="24" t="s">
        <v>106</v>
      </c>
      <c r="F9" s="19" t="s">
        <v>136</v>
      </c>
      <c r="G9" s="23">
        <v>26600</v>
      </c>
      <c r="H9" s="19" t="s">
        <v>136</v>
      </c>
      <c r="I9" s="23">
        <v>26600</v>
      </c>
      <c r="J9" s="10" t="s">
        <v>13</v>
      </c>
      <c r="K9" s="56" t="s">
        <v>48</v>
      </c>
      <c r="L9" s="53">
        <v>243972</v>
      </c>
    </row>
    <row r="10" spans="1:12" s="27" customFormat="1" ht="63.75" customHeight="1" x14ac:dyDescent="0.2">
      <c r="A10" s="20">
        <v>4</v>
      </c>
      <c r="B10" s="7" t="s">
        <v>126</v>
      </c>
      <c r="C10" s="23">
        <v>12192</v>
      </c>
      <c r="D10" s="23">
        <v>12192</v>
      </c>
      <c r="E10" s="24" t="s">
        <v>106</v>
      </c>
      <c r="F10" s="4" t="s">
        <v>127</v>
      </c>
      <c r="G10" s="23">
        <v>12192</v>
      </c>
      <c r="H10" s="4" t="s">
        <v>127</v>
      </c>
      <c r="I10" s="23">
        <v>12192</v>
      </c>
      <c r="J10" s="10" t="s">
        <v>13</v>
      </c>
      <c r="K10" s="56" t="s">
        <v>49</v>
      </c>
      <c r="L10" s="53" t="s">
        <v>137</v>
      </c>
    </row>
    <row r="11" spans="1:12" x14ac:dyDescent="0.3">
      <c r="C11" s="95"/>
      <c r="K11" s="3"/>
    </row>
  </sheetData>
  <sortState xmlns:xlrd2="http://schemas.microsoft.com/office/spreadsheetml/2017/richdata2" ref="A9:L11">
    <sortCondition ref="L9:L11"/>
  </sortState>
  <mergeCells count="13">
    <mergeCell ref="A2:L2"/>
    <mergeCell ref="A3:L3"/>
    <mergeCell ref="A4:L4"/>
    <mergeCell ref="A5:A6"/>
    <mergeCell ref="B5:B6"/>
    <mergeCell ref="C5:C6"/>
    <mergeCell ref="K5:L5"/>
    <mergeCell ref="K6:L6"/>
    <mergeCell ref="D5:D6"/>
    <mergeCell ref="E5:E6"/>
    <mergeCell ref="F5:G5"/>
    <mergeCell ref="H5:I5"/>
    <mergeCell ref="J5:J6"/>
  </mergeCells>
  <dataValidations count="1">
    <dataValidation type="list" allowBlank="1" showInputMessage="1" showErrorMessage="1" sqref="E7:E10" xr:uid="{7B5BE0B5-7281-4F97-8118-558CC92352C0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F174-F38C-4CFD-B18D-F4708C39B1B0}">
  <sheetPr>
    <tabColor theme="0"/>
  </sheetPr>
  <dimension ref="A1:L24"/>
  <sheetViews>
    <sheetView topLeftCell="A7" zoomScale="87" zoomScaleNormal="87" workbookViewId="0">
      <selection activeCell="C27" sqref="C27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5.375" style="16" bestFit="1" customWidth="1"/>
    <col min="5" max="5" width="13.125" style="1" customWidth="1"/>
    <col min="6" max="6" width="29.625" style="1" customWidth="1"/>
    <col min="7" max="7" width="15.375" style="16" bestFit="1" customWidth="1"/>
    <col min="8" max="8" width="29.875" style="1" customWidth="1"/>
    <col min="9" max="9" width="16.5" style="16" customWidth="1"/>
    <col min="10" max="10" width="21.625" style="1" customWidth="1"/>
    <col min="11" max="11" width="12.625" style="1" customWidth="1"/>
    <col min="12" max="12" width="16.125" style="18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11"/>
      <c r="L1" s="32" t="s">
        <v>15</v>
      </c>
    </row>
    <row r="2" spans="1:12" ht="23.25" x14ac:dyDescent="0.35">
      <c r="A2" s="113" t="s">
        <v>23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24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7" t="s">
        <v>126</v>
      </c>
      <c r="C7" s="23">
        <v>6417</v>
      </c>
      <c r="D7" s="23">
        <v>6417</v>
      </c>
      <c r="E7" s="24" t="s">
        <v>106</v>
      </c>
      <c r="F7" s="19" t="s">
        <v>138</v>
      </c>
      <c r="G7" s="23">
        <v>6417</v>
      </c>
      <c r="H7" s="19" t="s">
        <v>138</v>
      </c>
      <c r="I7" s="23">
        <v>6417</v>
      </c>
      <c r="J7" s="10" t="s">
        <v>13</v>
      </c>
      <c r="K7" s="56" t="s">
        <v>51</v>
      </c>
      <c r="L7" s="53">
        <v>243991</v>
      </c>
    </row>
    <row r="8" spans="1:12" s="27" customFormat="1" ht="63.75" customHeight="1" x14ac:dyDescent="0.2">
      <c r="A8" s="20">
        <v>2</v>
      </c>
      <c r="B8" s="7" t="s">
        <v>139</v>
      </c>
      <c r="C8" s="23">
        <v>19197</v>
      </c>
      <c r="D8" s="23">
        <v>19197</v>
      </c>
      <c r="E8" s="24" t="s">
        <v>106</v>
      </c>
      <c r="F8" s="26" t="s">
        <v>140</v>
      </c>
      <c r="G8" s="23">
        <v>19197</v>
      </c>
      <c r="H8" s="26" t="s">
        <v>140</v>
      </c>
      <c r="I8" s="23">
        <v>19197</v>
      </c>
      <c r="J8" s="10" t="s">
        <v>13</v>
      </c>
      <c r="K8" s="56" t="s">
        <v>54</v>
      </c>
      <c r="L8" s="53">
        <v>243991</v>
      </c>
    </row>
    <row r="9" spans="1:12" s="27" customFormat="1" ht="63.75" customHeight="1" x14ac:dyDescent="0.2">
      <c r="A9" s="20">
        <v>3</v>
      </c>
      <c r="B9" s="7" t="s">
        <v>141</v>
      </c>
      <c r="C9" s="23">
        <v>1200</v>
      </c>
      <c r="D9" s="23">
        <v>1200</v>
      </c>
      <c r="E9" s="24" t="s">
        <v>106</v>
      </c>
      <c r="F9" s="26" t="s">
        <v>142</v>
      </c>
      <c r="G9" s="23">
        <v>1200</v>
      </c>
      <c r="H9" s="26" t="s">
        <v>142</v>
      </c>
      <c r="I9" s="23">
        <v>1200</v>
      </c>
      <c r="J9" s="10" t="s">
        <v>13</v>
      </c>
      <c r="K9" s="56" t="s">
        <v>52</v>
      </c>
      <c r="L9" s="53">
        <v>243991</v>
      </c>
    </row>
    <row r="10" spans="1:12" s="27" customFormat="1" ht="63.75" customHeight="1" x14ac:dyDescent="0.2">
      <c r="A10" s="20">
        <v>4</v>
      </c>
      <c r="B10" s="7" t="s">
        <v>139</v>
      </c>
      <c r="C10" s="23">
        <v>4384</v>
      </c>
      <c r="D10" s="23">
        <v>4384</v>
      </c>
      <c r="E10" s="24" t="s">
        <v>106</v>
      </c>
      <c r="F10" s="26" t="s">
        <v>140</v>
      </c>
      <c r="G10" s="23">
        <v>4384</v>
      </c>
      <c r="H10" s="26" t="s">
        <v>140</v>
      </c>
      <c r="I10" s="23">
        <v>4384</v>
      </c>
      <c r="J10" s="10" t="s">
        <v>13</v>
      </c>
      <c r="K10" s="56" t="s">
        <v>55</v>
      </c>
      <c r="L10" s="53" t="s">
        <v>143</v>
      </c>
    </row>
    <row r="11" spans="1:12" s="27" customFormat="1" ht="63.75" customHeight="1" x14ac:dyDescent="0.2">
      <c r="A11" s="20">
        <v>5</v>
      </c>
      <c r="B11" s="7" t="s">
        <v>144</v>
      </c>
      <c r="C11" s="23">
        <v>63365</v>
      </c>
      <c r="D11" s="23">
        <v>63365</v>
      </c>
      <c r="E11" s="24" t="s">
        <v>106</v>
      </c>
      <c r="F11" s="26" t="s">
        <v>145</v>
      </c>
      <c r="G11" s="23">
        <v>63365</v>
      </c>
      <c r="H11" s="26" t="s">
        <v>145</v>
      </c>
      <c r="I11" s="23">
        <v>63365</v>
      </c>
      <c r="J11" s="10" t="s">
        <v>13</v>
      </c>
      <c r="K11" s="56" t="s">
        <v>53</v>
      </c>
      <c r="L11" s="53" t="s">
        <v>143</v>
      </c>
    </row>
    <row r="12" spans="1:12" s="27" customFormat="1" ht="63.75" customHeight="1" x14ac:dyDescent="0.2">
      <c r="A12" s="20">
        <v>6</v>
      </c>
      <c r="B12" s="7" t="s">
        <v>139</v>
      </c>
      <c r="C12" s="23">
        <v>3910</v>
      </c>
      <c r="D12" s="23">
        <v>3910</v>
      </c>
      <c r="E12" s="24" t="s">
        <v>106</v>
      </c>
      <c r="F12" s="26" t="s">
        <v>140</v>
      </c>
      <c r="G12" s="23">
        <v>3910</v>
      </c>
      <c r="H12" s="26" t="s">
        <v>140</v>
      </c>
      <c r="I12" s="23">
        <v>3910</v>
      </c>
      <c r="J12" s="10" t="s">
        <v>13</v>
      </c>
      <c r="K12" s="56" t="s">
        <v>56</v>
      </c>
      <c r="L12" s="53">
        <v>243993</v>
      </c>
    </row>
    <row r="13" spans="1:12" s="27" customFormat="1" ht="63.75" customHeight="1" x14ac:dyDescent="0.2">
      <c r="A13" s="20">
        <v>7</v>
      </c>
      <c r="B13" s="7" t="s">
        <v>144</v>
      </c>
      <c r="C13" s="23">
        <v>36530</v>
      </c>
      <c r="D13" s="23">
        <v>36530</v>
      </c>
      <c r="E13" s="24" t="s">
        <v>106</v>
      </c>
      <c r="F13" s="26" t="s">
        <v>145</v>
      </c>
      <c r="G13" s="23">
        <v>36530</v>
      </c>
      <c r="H13" s="26" t="s">
        <v>145</v>
      </c>
      <c r="I13" s="23">
        <v>36530</v>
      </c>
      <c r="J13" s="10" t="s">
        <v>13</v>
      </c>
      <c r="K13" s="56" t="s">
        <v>58</v>
      </c>
      <c r="L13" s="53">
        <v>243996</v>
      </c>
    </row>
    <row r="14" spans="1:12" s="27" customFormat="1" ht="63.75" customHeight="1" x14ac:dyDescent="0.2">
      <c r="A14" s="20">
        <v>8</v>
      </c>
      <c r="B14" s="7" t="s">
        <v>139</v>
      </c>
      <c r="C14" s="23">
        <v>1892</v>
      </c>
      <c r="D14" s="23">
        <v>1892</v>
      </c>
      <c r="E14" s="24" t="s">
        <v>106</v>
      </c>
      <c r="F14" s="26" t="s">
        <v>140</v>
      </c>
      <c r="G14" s="23">
        <v>1892</v>
      </c>
      <c r="H14" s="26" t="s">
        <v>140</v>
      </c>
      <c r="I14" s="23">
        <v>1892</v>
      </c>
      <c r="J14" s="10" t="s">
        <v>13</v>
      </c>
      <c r="K14" s="56" t="s">
        <v>61</v>
      </c>
      <c r="L14" s="53" t="s">
        <v>146</v>
      </c>
    </row>
    <row r="15" spans="1:12" s="27" customFormat="1" ht="63.75" customHeight="1" x14ac:dyDescent="0.2">
      <c r="A15" s="20">
        <v>9</v>
      </c>
      <c r="B15" s="7" t="s">
        <v>144</v>
      </c>
      <c r="C15" s="23">
        <v>27905</v>
      </c>
      <c r="D15" s="23">
        <v>27905</v>
      </c>
      <c r="E15" s="24" t="s">
        <v>106</v>
      </c>
      <c r="F15" s="26" t="s">
        <v>145</v>
      </c>
      <c r="G15" s="23">
        <v>27905</v>
      </c>
      <c r="H15" s="26" t="s">
        <v>145</v>
      </c>
      <c r="I15" s="23">
        <v>27905</v>
      </c>
      <c r="J15" s="10" t="s">
        <v>13</v>
      </c>
      <c r="K15" s="56" t="s">
        <v>62</v>
      </c>
      <c r="L15" s="53" t="s">
        <v>146</v>
      </c>
    </row>
    <row r="16" spans="1:12" s="27" customFormat="1" ht="63.75" customHeight="1" x14ac:dyDescent="0.2">
      <c r="A16" s="20">
        <v>10</v>
      </c>
      <c r="B16" s="7" t="s">
        <v>139</v>
      </c>
      <c r="C16" s="23">
        <v>3810</v>
      </c>
      <c r="D16" s="23">
        <v>3810</v>
      </c>
      <c r="E16" s="24" t="s">
        <v>106</v>
      </c>
      <c r="F16" s="26" t="s">
        <v>140</v>
      </c>
      <c r="G16" s="23">
        <v>3810</v>
      </c>
      <c r="H16" s="26" t="s">
        <v>140</v>
      </c>
      <c r="I16" s="23">
        <v>3810</v>
      </c>
      <c r="J16" s="10" t="s">
        <v>13</v>
      </c>
      <c r="K16" s="56" t="s">
        <v>63</v>
      </c>
      <c r="L16" s="53">
        <v>243998</v>
      </c>
    </row>
    <row r="17" spans="1:12" s="27" customFormat="1" ht="63.75" customHeight="1" x14ac:dyDescent="0.2">
      <c r="A17" s="20">
        <v>11</v>
      </c>
      <c r="B17" s="7" t="s">
        <v>139</v>
      </c>
      <c r="C17" s="23">
        <v>4896</v>
      </c>
      <c r="D17" s="23">
        <v>4896</v>
      </c>
      <c r="E17" s="24" t="s">
        <v>106</v>
      </c>
      <c r="F17" s="26" t="s">
        <v>140</v>
      </c>
      <c r="G17" s="23">
        <v>4896</v>
      </c>
      <c r="H17" s="26" t="s">
        <v>140</v>
      </c>
      <c r="I17" s="23">
        <v>4896</v>
      </c>
      <c r="J17" s="10" t="s">
        <v>13</v>
      </c>
      <c r="K17" s="56" t="s">
        <v>64</v>
      </c>
      <c r="L17" s="53">
        <v>243999</v>
      </c>
    </row>
    <row r="18" spans="1:12" s="27" customFormat="1" ht="63.75" customHeight="1" x14ac:dyDescent="0.2">
      <c r="A18" s="20">
        <v>12</v>
      </c>
      <c r="B18" s="7" t="s">
        <v>147</v>
      </c>
      <c r="C18" s="23">
        <v>34090</v>
      </c>
      <c r="D18" s="23">
        <v>34090</v>
      </c>
      <c r="E18" s="24" t="s">
        <v>106</v>
      </c>
      <c r="F18" s="19" t="s">
        <v>148</v>
      </c>
      <c r="G18" s="23">
        <v>34090</v>
      </c>
      <c r="H18" s="19" t="s">
        <v>148</v>
      </c>
      <c r="I18" s="23">
        <v>34090</v>
      </c>
      <c r="J18" s="10" t="s">
        <v>13</v>
      </c>
      <c r="K18" s="56" t="s">
        <v>65</v>
      </c>
      <c r="L18" s="53">
        <v>243999</v>
      </c>
    </row>
    <row r="19" spans="1:12" s="27" customFormat="1" ht="63.75" customHeight="1" x14ac:dyDescent="0.2">
      <c r="A19" s="20">
        <v>13</v>
      </c>
      <c r="B19" s="7" t="s">
        <v>139</v>
      </c>
      <c r="C19" s="23">
        <v>5503</v>
      </c>
      <c r="D19" s="23">
        <v>5503</v>
      </c>
      <c r="E19" s="24" t="s">
        <v>106</v>
      </c>
      <c r="F19" s="26" t="s">
        <v>140</v>
      </c>
      <c r="G19" s="23">
        <v>5503</v>
      </c>
      <c r="H19" s="26" t="s">
        <v>140</v>
      </c>
      <c r="I19" s="23">
        <v>5503</v>
      </c>
      <c r="J19" s="10" t="s">
        <v>13</v>
      </c>
      <c r="K19" s="56" t="s">
        <v>66</v>
      </c>
      <c r="L19" s="53">
        <v>244003</v>
      </c>
    </row>
    <row r="20" spans="1:12" s="27" customFormat="1" ht="63.75" customHeight="1" x14ac:dyDescent="0.2">
      <c r="A20" s="20">
        <v>14</v>
      </c>
      <c r="B20" s="7" t="s">
        <v>16</v>
      </c>
      <c r="C20" s="23">
        <v>26880</v>
      </c>
      <c r="D20" s="23">
        <v>26880</v>
      </c>
      <c r="E20" s="24" t="s">
        <v>106</v>
      </c>
      <c r="F20" s="19" t="s">
        <v>149</v>
      </c>
      <c r="G20" s="23">
        <v>26880</v>
      </c>
      <c r="H20" s="19" t="s">
        <v>149</v>
      </c>
      <c r="I20" s="23">
        <v>26880</v>
      </c>
      <c r="J20" s="10" t="s">
        <v>13</v>
      </c>
      <c r="K20" s="56" t="s">
        <v>69</v>
      </c>
      <c r="L20" s="53">
        <v>244005</v>
      </c>
    </row>
    <row r="21" spans="1:12" s="27" customFormat="1" ht="63.75" customHeight="1" x14ac:dyDescent="0.2">
      <c r="A21" s="20">
        <v>15</v>
      </c>
      <c r="B21" s="7" t="s">
        <v>16</v>
      </c>
      <c r="C21" s="23">
        <v>25750</v>
      </c>
      <c r="D21" s="23">
        <v>25750</v>
      </c>
      <c r="E21" s="24" t="s">
        <v>106</v>
      </c>
      <c r="F21" s="19" t="s">
        <v>150</v>
      </c>
      <c r="G21" s="23">
        <v>25750</v>
      </c>
      <c r="H21" s="19" t="s">
        <v>150</v>
      </c>
      <c r="I21" s="23">
        <v>25750</v>
      </c>
      <c r="J21" s="10" t="s">
        <v>13</v>
      </c>
      <c r="K21" s="56" t="s">
        <v>70</v>
      </c>
      <c r="L21" s="53">
        <v>244010</v>
      </c>
    </row>
    <row r="22" spans="1:12" s="27" customFormat="1" ht="60.75" x14ac:dyDescent="0.2">
      <c r="A22" s="20">
        <v>16</v>
      </c>
      <c r="B22" s="7" t="s">
        <v>151</v>
      </c>
      <c r="C22" s="23">
        <v>9455</v>
      </c>
      <c r="D22" s="23">
        <v>9455</v>
      </c>
      <c r="E22" s="24" t="s">
        <v>106</v>
      </c>
      <c r="F22" s="19" t="s">
        <v>152</v>
      </c>
      <c r="G22" s="23">
        <v>9455</v>
      </c>
      <c r="H22" s="19" t="s">
        <v>152</v>
      </c>
      <c r="I22" s="23">
        <v>9455</v>
      </c>
      <c r="J22" s="10" t="s">
        <v>13</v>
      </c>
      <c r="K22" s="56" t="s">
        <v>71</v>
      </c>
      <c r="L22" s="53">
        <v>244010</v>
      </c>
    </row>
    <row r="23" spans="1:12" ht="60.75" x14ac:dyDescent="0.3">
      <c r="A23" s="20">
        <v>17</v>
      </c>
      <c r="B23" s="7" t="s">
        <v>151</v>
      </c>
      <c r="C23" s="23">
        <v>5600</v>
      </c>
      <c r="D23" s="23">
        <v>5600</v>
      </c>
      <c r="E23" s="24" t="s">
        <v>106</v>
      </c>
      <c r="F23" s="19" t="s">
        <v>152</v>
      </c>
      <c r="G23" s="23">
        <v>5600</v>
      </c>
      <c r="H23" s="19" t="s">
        <v>152</v>
      </c>
      <c r="I23" s="23">
        <v>5600</v>
      </c>
      <c r="J23" s="10" t="s">
        <v>13</v>
      </c>
      <c r="K23" s="56" t="s">
        <v>74</v>
      </c>
      <c r="L23" s="53">
        <v>244011</v>
      </c>
    </row>
    <row r="24" spans="1:12" ht="60.75" x14ac:dyDescent="0.3">
      <c r="A24" s="20">
        <v>18</v>
      </c>
      <c r="B24" s="7" t="s">
        <v>16</v>
      </c>
      <c r="C24" s="23">
        <v>32600</v>
      </c>
      <c r="D24" s="23">
        <v>32600</v>
      </c>
      <c r="E24" s="24" t="s">
        <v>106</v>
      </c>
      <c r="F24" s="19" t="s">
        <v>130</v>
      </c>
      <c r="G24" s="23">
        <v>32600</v>
      </c>
      <c r="H24" s="19" t="s">
        <v>130</v>
      </c>
      <c r="I24" s="23">
        <v>32600</v>
      </c>
      <c r="J24" s="10" t="s">
        <v>13</v>
      </c>
      <c r="K24" s="56" t="s">
        <v>67</v>
      </c>
      <c r="L24" s="53">
        <v>244013</v>
      </c>
    </row>
  </sheetData>
  <sortState xmlns:xlrd2="http://schemas.microsoft.com/office/spreadsheetml/2017/richdata2" ref="A7:L22">
    <sortCondition ref="L7:L22"/>
  </sortState>
  <mergeCells count="13">
    <mergeCell ref="A2:L2"/>
    <mergeCell ref="A3:L3"/>
    <mergeCell ref="A4:L4"/>
    <mergeCell ref="A5:A6"/>
    <mergeCell ref="B5:B6"/>
    <mergeCell ref="C5:C6"/>
    <mergeCell ref="K5:L5"/>
    <mergeCell ref="K6:L6"/>
    <mergeCell ref="D5:D6"/>
    <mergeCell ref="E5:E6"/>
    <mergeCell ref="F5:G5"/>
    <mergeCell ref="H5:I5"/>
    <mergeCell ref="J5:J6"/>
  </mergeCells>
  <dataValidations count="1">
    <dataValidation type="list" allowBlank="1" showInputMessage="1" showErrorMessage="1" sqref="E7:E24" xr:uid="{82989E93-4E5F-4D8D-BD32-0BD158BF0882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31496062992125984" top="0.74803149606299213" bottom="0.74803149606299213" header="0.31496062992125984" footer="0.31496062992125984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8BC6-4EE8-4997-BD6F-500627D187CF}">
  <sheetPr>
    <tabColor theme="0"/>
  </sheetPr>
  <dimension ref="A1:L21"/>
  <sheetViews>
    <sheetView topLeftCell="A25" zoomScaleNormal="100" workbookViewId="0">
      <selection activeCell="C25" sqref="C25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4.625" style="16" customWidth="1"/>
    <col min="5" max="5" width="12.625" style="1" customWidth="1"/>
    <col min="6" max="6" width="29.625" style="1" customWidth="1"/>
    <col min="7" max="7" width="14.75" style="1" customWidth="1"/>
    <col min="8" max="8" width="29.875" style="1" customWidth="1"/>
    <col min="9" max="9" width="16.5" style="16" customWidth="1"/>
    <col min="10" max="10" width="21.625" style="1" customWidth="1"/>
    <col min="11" max="11" width="12.625" style="44" customWidth="1"/>
    <col min="12" max="12" width="16.125" style="41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1"/>
      <c r="H1" s="11"/>
      <c r="I1" s="15"/>
      <c r="J1" s="11"/>
      <c r="K1" s="51"/>
      <c r="L1" s="40" t="s">
        <v>15</v>
      </c>
    </row>
    <row r="2" spans="1:12" ht="23.25" x14ac:dyDescent="0.35">
      <c r="A2" s="113" t="s">
        <v>25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20" t="s">
        <v>26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3" t="s">
        <v>10</v>
      </c>
      <c r="H6" s="13" t="s">
        <v>12</v>
      </c>
      <c r="I6" s="49" t="s">
        <v>11</v>
      </c>
      <c r="J6" s="98"/>
      <c r="K6" s="117"/>
      <c r="L6" s="112"/>
    </row>
    <row r="7" spans="1:12" ht="62.45" customHeight="1" x14ac:dyDescent="0.3">
      <c r="A7" s="47">
        <v>1</v>
      </c>
      <c r="B7" s="45" t="s">
        <v>114</v>
      </c>
      <c r="C7" s="46">
        <v>65500</v>
      </c>
      <c r="D7" s="46">
        <v>65500</v>
      </c>
      <c r="E7" s="24" t="s">
        <v>106</v>
      </c>
      <c r="F7" s="19" t="s">
        <v>130</v>
      </c>
      <c r="G7" s="20">
        <v>65500</v>
      </c>
      <c r="H7" s="19" t="s">
        <v>130</v>
      </c>
      <c r="I7" s="52">
        <v>65500</v>
      </c>
      <c r="J7" s="10" t="s">
        <v>13</v>
      </c>
      <c r="K7" s="8" t="s">
        <v>72</v>
      </c>
      <c r="L7" s="48">
        <v>244017</v>
      </c>
    </row>
    <row r="8" spans="1:12" ht="63.75" customHeight="1" x14ac:dyDescent="0.3">
      <c r="A8" s="47">
        <v>2</v>
      </c>
      <c r="B8" s="45" t="s">
        <v>126</v>
      </c>
      <c r="C8" s="46">
        <v>6650</v>
      </c>
      <c r="D8" s="46">
        <v>6650</v>
      </c>
      <c r="E8" s="24" t="s">
        <v>106</v>
      </c>
      <c r="F8" s="26" t="s">
        <v>153</v>
      </c>
      <c r="G8" s="20">
        <v>6650</v>
      </c>
      <c r="H8" s="26" t="s">
        <v>153</v>
      </c>
      <c r="I8" s="52">
        <v>6650</v>
      </c>
      <c r="J8" s="10" t="s">
        <v>13</v>
      </c>
      <c r="K8" s="50" t="s">
        <v>73</v>
      </c>
      <c r="L8" s="48">
        <v>244019</v>
      </c>
    </row>
    <row r="9" spans="1:12" ht="63.75" customHeight="1" x14ac:dyDescent="0.3">
      <c r="A9" s="47">
        <v>3</v>
      </c>
      <c r="B9" s="45" t="s">
        <v>16</v>
      </c>
      <c r="C9" s="46">
        <v>15047</v>
      </c>
      <c r="D9" s="46">
        <v>15047</v>
      </c>
      <c r="E9" s="24" t="s">
        <v>106</v>
      </c>
      <c r="F9" s="26" t="s">
        <v>134</v>
      </c>
      <c r="G9" s="20">
        <v>15047</v>
      </c>
      <c r="H9" s="26" t="s">
        <v>134</v>
      </c>
      <c r="I9" s="52">
        <v>15047</v>
      </c>
      <c r="J9" s="10" t="s">
        <v>13</v>
      </c>
      <c r="K9" s="50" t="s">
        <v>77</v>
      </c>
      <c r="L9" s="48">
        <v>244019</v>
      </c>
    </row>
    <row r="10" spans="1:12" s="27" customFormat="1" ht="63.75" customHeight="1" x14ac:dyDescent="0.2">
      <c r="A10" s="47">
        <v>4</v>
      </c>
      <c r="B10" s="19" t="s">
        <v>102</v>
      </c>
      <c r="C10" s="23">
        <v>54794</v>
      </c>
      <c r="D10" s="23">
        <v>54794</v>
      </c>
      <c r="E10" s="24" t="s">
        <v>106</v>
      </c>
      <c r="F10" s="26" t="s">
        <v>134</v>
      </c>
      <c r="G10" s="23">
        <v>54794</v>
      </c>
      <c r="H10" s="26" t="s">
        <v>134</v>
      </c>
      <c r="I10" s="23">
        <v>54794</v>
      </c>
      <c r="J10" s="10" t="s">
        <v>13</v>
      </c>
      <c r="K10" s="56" t="s">
        <v>79</v>
      </c>
      <c r="L10" s="53">
        <v>244019</v>
      </c>
    </row>
    <row r="11" spans="1:12" s="27" customFormat="1" ht="63.75" customHeight="1" x14ac:dyDescent="0.2">
      <c r="A11" s="47">
        <v>5</v>
      </c>
      <c r="B11" s="19" t="s">
        <v>154</v>
      </c>
      <c r="C11" s="23">
        <v>1880</v>
      </c>
      <c r="D11" s="23">
        <v>1880</v>
      </c>
      <c r="E11" s="24" t="s">
        <v>106</v>
      </c>
      <c r="F11" s="26" t="s">
        <v>155</v>
      </c>
      <c r="G11" s="23">
        <v>1880</v>
      </c>
      <c r="H11" s="26" t="s">
        <v>155</v>
      </c>
      <c r="I11" s="23">
        <v>1880</v>
      </c>
      <c r="J11" s="10" t="s">
        <v>13</v>
      </c>
      <c r="K11" s="56" t="s">
        <v>80</v>
      </c>
      <c r="L11" s="53">
        <v>244020</v>
      </c>
    </row>
    <row r="12" spans="1:12" s="27" customFormat="1" ht="63.75" customHeight="1" x14ac:dyDescent="0.2">
      <c r="A12" s="47">
        <v>6</v>
      </c>
      <c r="B12" s="19" t="s">
        <v>102</v>
      </c>
      <c r="C12" s="23">
        <v>42400</v>
      </c>
      <c r="D12" s="23">
        <v>42400</v>
      </c>
      <c r="E12" s="24" t="s">
        <v>106</v>
      </c>
      <c r="F12" s="19" t="s">
        <v>130</v>
      </c>
      <c r="G12" s="23">
        <v>42400</v>
      </c>
      <c r="H12" s="19" t="s">
        <v>130</v>
      </c>
      <c r="I12" s="23">
        <v>42400</v>
      </c>
      <c r="J12" s="10" t="s">
        <v>13</v>
      </c>
      <c r="K12" s="56" t="s">
        <v>81</v>
      </c>
      <c r="L12" s="53">
        <v>244021</v>
      </c>
    </row>
    <row r="13" spans="1:12" s="27" customFormat="1" ht="63.75" customHeight="1" x14ac:dyDescent="0.2">
      <c r="A13" s="47">
        <v>7</v>
      </c>
      <c r="B13" s="19" t="s">
        <v>102</v>
      </c>
      <c r="C13" s="23">
        <v>46990</v>
      </c>
      <c r="D13" s="23">
        <v>46990</v>
      </c>
      <c r="E13" s="24" t="s">
        <v>106</v>
      </c>
      <c r="F13" s="19" t="s">
        <v>130</v>
      </c>
      <c r="G13" s="23">
        <v>46990</v>
      </c>
      <c r="H13" s="19" t="s">
        <v>130</v>
      </c>
      <c r="I13" s="23">
        <v>46990</v>
      </c>
      <c r="J13" s="10" t="s">
        <v>13</v>
      </c>
      <c r="K13" s="56" t="s">
        <v>83</v>
      </c>
      <c r="L13" s="53">
        <v>244024</v>
      </c>
    </row>
    <row r="14" spans="1:12" s="27" customFormat="1" ht="63.75" customHeight="1" x14ac:dyDescent="0.2">
      <c r="A14" s="47">
        <v>8</v>
      </c>
      <c r="B14" s="7" t="s">
        <v>126</v>
      </c>
      <c r="C14" s="23">
        <v>6237</v>
      </c>
      <c r="D14" s="23">
        <v>6237</v>
      </c>
      <c r="E14" s="24" t="s">
        <v>106</v>
      </c>
      <c r="F14" s="19" t="s">
        <v>138</v>
      </c>
      <c r="G14" s="23">
        <v>6237</v>
      </c>
      <c r="H14" s="19" t="s">
        <v>138</v>
      </c>
      <c r="I14" s="23">
        <v>6237</v>
      </c>
      <c r="J14" s="10" t="s">
        <v>13</v>
      </c>
      <c r="K14" s="56" t="s">
        <v>82</v>
      </c>
      <c r="L14" s="54" t="s">
        <v>156</v>
      </c>
    </row>
    <row r="15" spans="1:12" s="27" customFormat="1" ht="63.75" customHeight="1" x14ac:dyDescent="0.2">
      <c r="A15" s="47">
        <v>9</v>
      </c>
      <c r="B15" s="7" t="s">
        <v>102</v>
      </c>
      <c r="C15" s="23">
        <v>18340</v>
      </c>
      <c r="D15" s="23">
        <v>18340</v>
      </c>
      <c r="E15" s="24" t="s">
        <v>106</v>
      </c>
      <c r="F15" s="19" t="s">
        <v>130</v>
      </c>
      <c r="G15" s="23">
        <v>18340</v>
      </c>
      <c r="H15" s="19" t="s">
        <v>130</v>
      </c>
      <c r="I15" s="23">
        <v>18340</v>
      </c>
      <c r="J15" s="10" t="s">
        <v>13</v>
      </c>
      <c r="K15" s="56" t="s">
        <v>78</v>
      </c>
      <c r="L15" s="54" t="s">
        <v>157</v>
      </c>
    </row>
    <row r="16" spans="1:12" s="27" customFormat="1" ht="63.75" customHeight="1" x14ac:dyDescent="0.2">
      <c r="A16" s="47">
        <v>10</v>
      </c>
      <c r="B16" s="7" t="s">
        <v>102</v>
      </c>
      <c r="C16" s="23">
        <v>30006</v>
      </c>
      <c r="D16" s="23">
        <v>30006</v>
      </c>
      <c r="E16" s="24" t="s">
        <v>106</v>
      </c>
      <c r="F16" s="26" t="s">
        <v>134</v>
      </c>
      <c r="G16" s="23">
        <v>30006</v>
      </c>
      <c r="H16" s="26" t="s">
        <v>134</v>
      </c>
      <c r="I16" s="23">
        <v>30006</v>
      </c>
      <c r="J16" s="10" t="s">
        <v>13</v>
      </c>
      <c r="K16" s="56" t="s">
        <v>84</v>
      </c>
      <c r="L16" s="54" t="s">
        <v>57</v>
      </c>
    </row>
    <row r="17" spans="1:12" s="27" customFormat="1" ht="63.75" customHeight="1" x14ac:dyDescent="0.2">
      <c r="A17" s="47">
        <v>11</v>
      </c>
      <c r="B17" s="7" t="s">
        <v>102</v>
      </c>
      <c r="C17" s="23">
        <v>23970</v>
      </c>
      <c r="D17" s="23">
        <v>23970</v>
      </c>
      <c r="E17" s="24" t="s">
        <v>106</v>
      </c>
      <c r="F17" s="26" t="s">
        <v>134</v>
      </c>
      <c r="G17" s="23">
        <v>23970</v>
      </c>
      <c r="H17" s="26" t="s">
        <v>134</v>
      </c>
      <c r="I17" s="23">
        <v>23970</v>
      </c>
      <c r="J17" s="10" t="s">
        <v>13</v>
      </c>
      <c r="K17" s="56" t="s">
        <v>88</v>
      </c>
      <c r="L17" s="54" t="s">
        <v>158</v>
      </c>
    </row>
    <row r="18" spans="1:12" s="27" customFormat="1" ht="63.75" customHeight="1" x14ac:dyDescent="0.2">
      <c r="A18" s="47">
        <v>12</v>
      </c>
      <c r="B18" s="7" t="s">
        <v>102</v>
      </c>
      <c r="C18" s="23">
        <v>29540</v>
      </c>
      <c r="D18" s="23">
        <v>29540</v>
      </c>
      <c r="E18" s="24" t="s">
        <v>106</v>
      </c>
      <c r="F18" s="19" t="s">
        <v>130</v>
      </c>
      <c r="G18" s="23">
        <v>29540</v>
      </c>
      <c r="H18" s="19" t="s">
        <v>130</v>
      </c>
      <c r="I18" s="23">
        <v>29540</v>
      </c>
      <c r="J18" s="10" t="s">
        <v>13</v>
      </c>
      <c r="K18" s="56" t="s">
        <v>93</v>
      </c>
      <c r="L18" s="54" t="s">
        <v>59</v>
      </c>
    </row>
    <row r="19" spans="1:12" s="27" customFormat="1" ht="63.75" customHeight="1" x14ac:dyDescent="0.2">
      <c r="A19" s="47">
        <v>13</v>
      </c>
      <c r="B19" s="19" t="s">
        <v>102</v>
      </c>
      <c r="C19" s="5">
        <v>16845</v>
      </c>
      <c r="D19" s="5">
        <v>16845</v>
      </c>
      <c r="E19" s="6" t="s">
        <v>106</v>
      </c>
      <c r="F19" s="26" t="s">
        <v>145</v>
      </c>
      <c r="G19" s="5">
        <v>16845</v>
      </c>
      <c r="H19" s="26" t="s">
        <v>145</v>
      </c>
      <c r="I19" s="5">
        <v>16845</v>
      </c>
      <c r="J19" s="10" t="s">
        <v>13</v>
      </c>
      <c r="K19" s="8" t="s">
        <v>159</v>
      </c>
      <c r="L19" s="9" t="s">
        <v>59</v>
      </c>
    </row>
    <row r="20" spans="1:12" s="27" customFormat="1" ht="63.75" customHeight="1" x14ac:dyDescent="0.2">
      <c r="A20" s="47">
        <v>14</v>
      </c>
      <c r="B20" s="7" t="s">
        <v>160</v>
      </c>
      <c r="C20" s="23">
        <v>11272</v>
      </c>
      <c r="D20" s="23">
        <v>11272</v>
      </c>
      <c r="E20" s="24" t="s">
        <v>106</v>
      </c>
      <c r="F20" s="26" t="s">
        <v>140</v>
      </c>
      <c r="G20" s="23">
        <v>11272</v>
      </c>
      <c r="H20" s="26" t="s">
        <v>140</v>
      </c>
      <c r="I20" s="23">
        <v>11272</v>
      </c>
      <c r="J20" s="10" t="s">
        <v>13</v>
      </c>
      <c r="K20" s="56" t="s">
        <v>87</v>
      </c>
      <c r="L20" s="54" t="s">
        <v>105</v>
      </c>
    </row>
    <row r="21" spans="1:12" s="27" customFormat="1" ht="63.75" customHeight="1" x14ac:dyDescent="0.2">
      <c r="A21" s="47">
        <v>15</v>
      </c>
      <c r="B21" s="7" t="s">
        <v>160</v>
      </c>
      <c r="C21" s="23">
        <v>1998</v>
      </c>
      <c r="D21" s="23">
        <v>1998</v>
      </c>
      <c r="E21" s="24" t="s">
        <v>106</v>
      </c>
      <c r="F21" s="26" t="s">
        <v>140</v>
      </c>
      <c r="G21" s="23">
        <v>1998</v>
      </c>
      <c r="H21" s="26" t="s">
        <v>140</v>
      </c>
      <c r="I21" s="23">
        <v>1998</v>
      </c>
      <c r="J21" s="10" t="s">
        <v>13</v>
      </c>
      <c r="K21" s="56" t="s">
        <v>75</v>
      </c>
      <c r="L21" s="54" t="s">
        <v>60</v>
      </c>
    </row>
  </sheetData>
  <sortState xmlns:xlrd2="http://schemas.microsoft.com/office/spreadsheetml/2017/richdata2" ref="A10:L21">
    <sortCondition ref="L10:L21"/>
  </sortState>
  <mergeCells count="13">
    <mergeCell ref="A2:L2"/>
    <mergeCell ref="A3:L3"/>
    <mergeCell ref="A4:L4"/>
    <mergeCell ref="A5:A6"/>
    <mergeCell ref="B5:B6"/>
    <mergeCell ref="C5:C6"/>
    <mergeCell ref="K5:L5"/>
    <mergeCell ref="K6:L6"/>
    <mergeCell ref="D5:D6"/>
    <mergeCell ref="E5:E6"/>
    <mergeCell ref="F5:G5"/>
    <mergeCell ref="H5:I5"/>
    <mergeCell ref="J5:J6"/>
  </mergeCells>
  <dataValidations count="1">
    <dataValidation type="list" allowBlank="1" showInputMessage="1" showErrorMessage="1" sqref="E7:E21" xr:uid="{BADCD148-8C11-46C8-ABF1-2441830D89A1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9B95-E57C-40B9-8E53-640AC563BA7F}">
  <sheetPr>
    <tabColor theme="0" tint="-4.9989318521683403E-2"/>
  </sheetPr>
  <dimension ref="A1:L17"/>
  <sheetViews>
    <sheetView topLeftCell="A16" zoomScale="80" zoomScaleNormal="80" workbookViewId="0">
      <selection activeCell="C21" sqref="C21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5.875" style="16" customWidth="1"/>
    <col min="5" max="5" width="13.125" style="1" customWidth="1"/>
    <col min="6" max="6" width="27.625" style="1" customWidth="1"/>
    <col min="7" max="7" width="15" style="16" customWidth="1"/>
    <col min="8" max="8" width="28.625" style="1" customWidth="1"/>
    <col min="9" max="9" width="16.5" style="16" customWidth="1"/>
    <col min="10" max="10" width="21.625" style="1" customWidth="1"/>
    <col min="11" max="11" width="12.625" style="1" customWidth="1"/>
    <col min="12" max="12" width="16.125" style="1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11"/>
      <c r="L1" s="12" t="s">
        <v>15</v>
      </c>
    </row>
    <row r="2" spans="1:12" ht="23.25" x14ac:dyDescent="0.35">
      <c r="A2" s="113" t="s">
        <v>27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28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ht="64.5" customHeight="1" x14ac:dyDescent="0.3">
      <c r="A7" s="47">
        <v>1</v>
      </c>
      <c r="B7" s="45" t="s">
        <v>113</v>
      </c>
      <c r="C7" s="46">
        <v>6180</v>
      </c>
      <c r="D7" s="46">
        <v>6180</v>
      </c>
      <c r="E7" s="24" t="s">
        <v>106</v>
      </c>
      <c r="F7" s="26" t="s">
        <v>140</v>
      </c>
      <c r="G7" s="52">
        <v>6180</v>
      </c>
      <c r="H7" s="26" t="s">
        <v>140</v>
      </c>
      <c r="I7" s="52">
        <v>6180</v>
      </c>
      <c r="J7" s="10" t="s">
        <v>13</v>
      </c>
      <c r="K7" s="60" t="s">
        <v>94</v>
      </c>
      <c r="L7" s="48">
        <v>244047</v>
      </c>
    </row>
    <row r="8" spans="1:12" ht="64.5" customHeight="1" x14ac:dyDescent="0.3">
      <c r="A8" s="47">
        <v>2</v>
      </c>
      <c r="B8" s="7" t="s">
        <v>161</v>
      </c>
      <c r="C8" s="46">
        <v>40680</v>
      </c>
      <c r="D8" s="46">
        <v>40680</v>
      </c>
      <c r="E8" s="24" t="s">
        <v>106</v>
      </c>
      <c r="F8" s="19" t="s">
        <v>130</v>
      </c>
      <c r="G8" s="52">
        <v>40680</v>
      </c>
      <c r="H8" s="19" t="s">
        <v>130</v>
      </c>
      <c r="I8" s="52">
        <v>40680</v>
      </c>
      <c r="J8" s="10" t="s">
        <v>13</v>
      </c>
      <c r="K8" s="60" t="s">
        <v>91</v>
      </c>
      <c r="L8" s="48">
        <v>244055</v>
      </c>
    </row>
    <row r="9" spans="1:12" ht="64.5" customHeight="1" x14ac:dyDescent="0.3">
      <c r="A9" s="47">
        <v>3</v>
      </c>
      <c r="B9" s="7" t="s">
        <v>162</v>
      </c>
      <c r="C9" s="46">
        <v>15060</v>
      </c>
      <c r="D9" s="46">
        <v>15060</v>
      </c>
      <c r="E9" s="24" t="s">
        <v>106</v>
      </c>
      <c r="F9" s="19" t="s">
        <v>163</v>
      </c>
      <c r="G9" s="52">
        <v>15060</v>
      </c>
      <c r="H9" s="19" t="s">
        <v>163</v>
      </c>
      <c r="I9" s="52">
        <v>15060</v>
      </c>
      <c r="J9" s="10" t="s">
        <v>13</v>
      </c>
      <c r="K9" s="60" t="s">
        <v>89</v>
      </c>
      <c r="L9" s="48">
        <v>244057</v>
      </c>
    </row>
    <row r="10" spans="1:12" s="27" customFormat="1" ht="63.75" customHeight="1" x14ac:dyDescent="0.2">
      <c r="A10" s="47">
        <v>4</v>
      </c>
      <c r="B10" s="19" t="s">
        <v>102</v>
      </c>
      <c r="C10" s="23">
        <v>14100</v>
      </c>
      <c r="D10" s="23">
        <v>14100</v>
      </c>
      <c r="E10" s="24" t="s">
        <v>106</v>
      </c>
      <c r="F10" s="26" t="s">
        <v>134</v>
      </c>
      <c r="G10" s="23">
        <v>14100</v>
      </c>
      <c r="H10" s="26" t="s">
        <v>134</v>
      </c>
      <c r="I10" s="23">
        <v>14100</v>
      </c>
      <c r="J10" s="10" t="s">
        <v>13</v>
      </c>
      <c r="K10" s="61" t="s">
        <v>92</v>
      </c>
      <c r="L10" s="53">
        <v>244060</v>
      </c>
    </row>
    <row r="11" spans="1:12" s="27" customFormat="1" ht="63.75" customHeight="1" x14ac:dyDescent="0.2">
      <c r="A11" s="47">
        <v>5</v>
      </c>
      <c r="B11" s="7" t="s">
        <v>164</v>
      </c>
      <c r="C11" s="23">
        <v>6877</v>
      </c>
      <c r="D11" s="23">
        <v>6877</v>
      </c>
      <c r="E11" s="24" t="s">
        <v>106</v>
      </c>
      <c r="F11" s="26" t="s">
        <v>134</v>
      </c>
      <c r="G11" s="23">
        <v>6877</v>
      </c>
      <c r="H11" s="26" t="s">
        <v>134</v>
      </c>
      <c r="I11" s="23">
        <v>6877</v>
      </c>
      <c r="J11" s="10" t="s">
        <v>13</v>
      </c>
      <c r="K11" s="61" t="s">
        <v>86</v>
      </c>
      <c r="L11" s="53">
        <v>244062</v>
      </c>
    </row>
    <row r="12" spans="1:12" s="27" customFormat="1" ht="63.75" customHeight="1" x14ac:dyDescent="0.2">
      <c r="A12" s="47">
        <v>6</v>
      </c>
      <c r="B12" s="19" t="s">
        <v>102</v>
      </c>
      <c r="C12" s="39">
        <v>22670</v>
      </c>
      <c r="D12" s="23">
        <v>22670</v>
      </c>
      <c r="E12" s="24" t="s">
        <v>106</v>
      </c>
      <c r="F12" s="26" t="s">
        <v>145</v>
      </c>
      <c r="G12" s="23">
        <v>22670</v>
      </c>
      <c r="H12" s="26" t="s">
        <v>145</v>
      </c>
      <c r="I12" s="23">
        <v>22670</v>
      </c>
      <c r="J12" s="10" t="s">
        <v>13</v>
      </c>
      <c r="K12" s="61" t="s">
        <v>97</v>
      </c>
      <c r="L12" s="53">
        <v>244061</v>
      </c>
    </row>
    <row r="13" spans="1:12" s="27" customFormat="1" ht="63.75" customHeight="1" x14ac:dyDescent="0.2">
      <c r="A13" s="47">
        <v>7</v>
      </c>
      <c r="B13" s="19" t="s">
        <v>102</v>
      </c>
      <c r="C13" s="39">
        <v>27646</v>
      </c>
      <c r="D13" s="23">
        <v>27646</v>
      </c>
      <c r="E13" s="24" t="s">
        <v>106</v>
      </c>
      <c r="F13" s="26" t="s">
        <v>145</v>
      </c>
      <c r="G13" s="23">
        <v>5875</v>
      </c>
      <c r="H13" s="26" t="s">
        <v>145</v>
      </c>
      <c r="I13" s="23">
        <v>27646</v>
      </c>
      <c r="J13" s="10" t="s">
        <v>13</v>
      </c>
      <c r="K13" s="61" t="s">
        <v>95</v>
      </c>
      <c r="L13" s="53" t="s">
        <v>165</v>
      </c>
    </row>
    <row r="14" spans="1:12" s="27" customFormat="1" ht="63.75" customHeight="1" x14ac:dyDescent="0.2">
      <c r="A14" s="47">
        <v>8</v>
      </c>
      <c r="B14" s="7" t="s">
        <v>102</v>
      </c>
      <c r="C14" s="23">
        <v>21630</v>
      </c>
      <c r="D14" s="23">
        <v>21630</v>
      </c>
      <c r="E14" s="24" t="s">
        <v>106</v>
      </c>
      <c r="F14" s="26" t="s">
        <v>145</v>
      </c>
      <c r="G14" s="23">
        <v>21630</v>
      </c>
      <c r="H14" s="26" t="s">
        <v>145</v>
      </c>
      <c r="I14" s="23">
        <v>21630</v>
      </c>
      <c r="J14" s="10" t="s">
        <v>13</v>
      </c>
      <c r="K14" s="61" t="s">
        <v>90</v>
      </c>
      <c r="L14" s="53">
        <v>244064</v>
      </c>
    </row>
    <row r="15" spans="1:12" s="27" customFormat="1" ht="63.75" customHeight="1" x14ac:dyDescent="0.2">
      <c r="A15" s="47">
        <v>9</v>
      </c>
      <c r="B15" s="7" t="s">
        <v>16</v>
      </c>
      <c r="C15" s="23">
        <v>56780</v>
      </c>
      <c r="D15" s="23">
        <v>56780</v>
      </c>
      <c r="E15" s="24" t="s">
        <v>106</v>
      </c>
      <c r="F15" s="19" t="s">
        <v>130</v>
      </c>
      <c r="G15" s="23">
        <v>56780</v>
      </c>
      <c r="H15" s="19" t="s">
        <v>130</v>
      </c>
      <c r="I15" s="23">
        <v>56780</v>
      </c>
      <c r="J15" s="10" t="s">
        <v>13</v>
      </c>
      <c r="K15" s="61" t="s">
        <v>96</v>
      </c>
      <c r="L15" s="53">
        <v>24921</v>
      </c>
    </row>
    <row r="16" spans="1:12" s="27" customFormat="1" ht="63.75" customHeight="1" x14ac:dyDescent="0.2">
      <c r="A16" s="47">
        <v>10</v>
      </c>
      <c r="B16" s="7" t="s">
        <v>102</v>
      </c>
      <c r="C16" s="23">
        <v>60000</v>
      </c>
      <c r="D16" s="23">
        <v>60000</v>
      </c>
      <c r="E16" s="24" t="s">
        <v>106</v>
      </c>
      <c r="F16" s="26" t="s">
        <v>145</v>
      </c>
      <c r="G16" s="23">
        <v>60000</v>
      </c>
      <c r="H16" s="26" t="s">
        <v>145</v>
      </c>
      <c r="I16" s="23">
        <v>60000</v>
      </c>
      <c r="J16" s="10" t="s">
        <v>13</v>
      </c>
      <c r="K16" s="61" t="s">
        <v>85</v>
      </c>
      <c r="L16" s="53">
        <v>24923</v>
      </c>
    </row>
    <row r="17" spans="1:12" s="27" customFormat="1" ht="63.75" customHeight="1" x14ac:dyDescent="0.2">
      <c r="A17" s="47">
        <v>11</v>
      </c>
      <c r="B17" s="7" t="s">
        <v>126</v>
      </c>
      <c r="C17" s="23">
        <v>7152</v>
      </c>
      <c r="D17" s="23">
        <v>7152</v>
      </c>
      <c r="E17" s="24" t="s">
        <v>106</v>
      </c>
      <c r="F17" s="4" t="s">
        <v>127</v>
      </c>
      <c r="G17" s="23">
        <v>7152</v>
      </c>
      <c r="H17" s="4" t="s">
        <v>127</v>
      </c>
      <c r="I17" s="23">
        <v>7152</v>
      </c>
      <c r="J17" s="10" t="s">
        <v>13</v>
      </c>
      <c r="K17" s="61" t="s">
        <v>166</v>
      </c>
      <c r="L17" s="53">
        <v>244071</v>
      </c>
    </row>
  </sheetData>
  <sortState xmlns:xlrd2="http://schemas.microsoft.com/office/spreadsheetml/2017/richdata2" ref="A10:L17">
    <sortCondition ref="L10:L17"/>
  </sortState>
  <mergeCells count="13">
    <mergeCell ref="A2:L2"/>
    <mergeCell ref="A3:L3"/>
    <mergeCell ref="A4:L4"/>
    <mergeCell ref="A5:A6"/>
    <mergeCell ref="B5:B6"/>
    <mergeCell ref="C5:C6"/>
    <mergeCell ref="K5:L5"/>
    <mergeCell ref="K6:L6"/>
    <mergeCell ref="D5:D6"/>
    <mergeCell ref="E5:E6"/>
    <mergeCell ref="F5:G5"/>
    <mergeCell ref="H5:I5"/>
    <mergeCell ref="J5:J6"/>
  </mergeCells>
  <dataValidations count="1">
    <dataValidation type="list" allowBlank="1" showInputMessage="1" showErrorMessage="1" sqref="E7:E17" xr:uid="{F8F59F5A-D206-45C6-9510-36F2D4A6AB5E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B862D-6E73-4D4F-A1ED-D56F4A82EA24}">
  <sheetPr>
    <tabColor theme="0"/>
  </sheetPr>
  <dimension ref="A1:L11"/>
  <sheetViews>
    <sheetView zoomScale="80" zoomScaleNormal="80" workbookViewId="0">
      <selection activeCell="C14" sqref="C14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3.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38" customWidth="1"/>
    <col min="12" max="12" width="16.125" style="38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37"/>
      <c r="L1" s="42" t="s">
        <v>15</v>
      </c>
    </row>
    <row r="2" spans="1:12" ht="23.25" x14ac:dyDescent="0.35">
      <c r="A2" s="113" t="s">
        <v>29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30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7" t="s">
        <v>102</v>
      </c>
      <c r="C7" s="23">
        <v>44390</v>
      </c>
      <c r="D7" s="23">
        <v>44390</v>
      </c>
      <c r="E7" s="24" t="s">
        <v>106</v>
      </c>
      <c r="F7" s="19" t="s">
        <v>130</v>
      </c>
      <c r="G7" s="23">
        <v>44390</v>
      </c>
      <c r="H7" s="19" t="s">
        <v>130</v>
      </c>
      <c r="I7" s="23">
        <v>44390</v>
      </c>
      <c r="J7" s="10" t="s">
        <v>13</v>
      </c>
      <c r="K7" s="56" t="s">
        <v>167</v>
      </c>
      <c r="L7" s="53">
        <v>244082</v>
      </c>
    </row>
    <row r="8" spans="1:12" s="27" customFormat="1" ht="63.75" customHeight="1" x14ac:dyDescent="0.2">
      <c r="A8" s="20">
        <v>2</v>
      </c>
      <c r="B8" s="7" t="s">
        <v>102</v>
      </c>
      <c r="C8" s="23">
        <v>25570</v>
      </c>
      <c r="D8" s="23">
        <v>25570</v>
      </c>
      <c r="E8" s="24" t="s">
        <v>106</v>
      </c>
      <c r="F8" s="19" t="s">
        <v>130</v>
      </c>
      <c r="G8" s="23">
        <v>25570</v>
      </c>
      <c r="H8" s="19" t="s">
        <v>130</v>
      </c>
      <c r="I8" s="23">
        <v>25570</v>
      </c>
      <c r="J8" s="10" t="s">
        <v>13</v>
      </c>
      <c r="K8" s="56" t="s">
        <v>168</v>
      </c>
      <c r="L8" s="53">
        <v>244096</v>
      </c>
    </row>
    <row r="9" spans="1:12" s="27" customFormat="1" ht="63.75" customHeight="1" x14ac:dyDescent="0.2">
      <c r="A9" s="20">
        <v>3</v>
      </c>
      <c r="B9" s="4" t="s">
        <v>169</v>
      </c>
      <c r="C9" s="5">
        <v>64000</v>
      </c>
      <c r="D9" s="5">
        <v>64000</v>
      </c>
      <c r="E9" s="6" t="s">
        <v>106</v>
      </c>
      <c r="F9" s="19" t="s">
        <v>170</v>
      </c>
      <c r="G9" s="5">
        <v>64000</v>
      </c>
      <c r="H9" s="19" t="s">
        <v>170</v>
      </c>
      <c r="I9" s="5">
        <v>64000</v>
      </c>
      <c r="J9" s="10" t="s">
        <v>13</v>
      </c>
      <c r="K9" s="8" t="s">
        <v>171</v>
      </c>
      <c r="L9" s="58">
        <v>244092</v>
      </c>
    </row>
    <row r="10" spans="1:12" s="27" customFormat="1" ht="63.75" customHeight="1" x14ac:dyDescent="0.2">
      <c r="A10" s="20">
        <v>4</v>
      </c>
      <c r="B10" s="7" t="s">
        <v>102</v>
      </c>
      <c r="C10" s="23">
        <v>14000</v>
      </c>
      <c r="D10" s="23">
        <v>14000</v>
      </c>
      <c r="E10" s="24" t="s">
        <v>106</v>
      </c>
      <c r="F10" s="26" t="s">
        <v>145</v>
      </c>
      <c r="G10" s="23">
        <v>14000</v>
      </c>
      <c r="H10" s="26" t="s">
        <v>145</v>
      </c>
      <c r="I10" s="23">
        <v>14000</v>
      </c>
      <c r="J10" s="10" t="s">
        <v>13</v>
      </c>
      <c r="K10" s="56" t="s">
        <v>172</v>
      </c>
      <c r="L10" s="53">
        <v>244095</v>
      </c>
    </row>
    <row r="11" spans="1:12" s="27" customFormat="1" ht="63.75" customHeight="1" x14ac:dyDescent="0.2">
      <c r="A11" s="20">
        <v>5</v>
      </c>
      <c r="B11" s="19" t="s">
        <v>110</v>
      </c>
      <c r="C11" s="23">
        <v>13200</v>
      </c>
      <c r="D11" s="23">
        <v>13200</v>
      </c>
      <c r="E11" s="24" t="s">
        <v>106</v>
      </c>
      <c r="F11" s="19" t="s">
        <v>128</v>
      </c>
      <c r="G11" s="23">
        <v>13200</v>
      </c>
      <c r="H11" s="19" t="s">
        <v>128</v>
      </c>
      <c r="I11" s="23">
        <v>13200</v>
      </c>
      <c r="J11" s="10" t="s">
        <v>13</v>
      </c>
      <c r="K11" s="56" t="s">
        <v>173</v>
      </c>
      <c r="L11" s="53">
        <v>244102</v>
      </c>
    </row>
  </sheetData>
  <sortState xmlns:xlrd2="http://schemas.microsoft.com/office/spreadsheetml/2017/richdata2" ref="A7:L11">
    <sortCondition ref="L7:L11"/>
  </sortState>
  <mergeCells count="13">
    <mergeCell ref="A2:L2"/>
    <mergeCell ref="A3:L3"/>
    <mergeCell ref="A4:L4"/>
    <mergeCell ref="A5:A6"/>
    <mergeCell ref="B5:B6"/>
    <mergeCell ref="J5:J6"/>
    <mergeCell ref="K5:L5"/>
    <mergeCell ref="K6:L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1" xr:uid="{008FAC2E-E8B7-4901-8611-8C6BE1AB3314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5BA5E-2E12-4861-B71A-4DCBF62E0BC7}">
  <dimension ref="A1:L100"/>
  <sheetViews>
    <sheetView zoomScale="77" zoomScaleNormal="77" workbookViewId="0">
      <selection activeCell="C14" sqref="C14"/>
    </sheetView>
  </sheetViews>
  <sheetFormatPr defaultColWidth="9.125" defaultRowHeight="20.25" x14ac:dyDescent="0.3"/>
  <cols>
    <col min="1" max="1" width="6.625" style="1" customWidth="1"/>
    <col min="2" max="2" width="36.375" style="1" customWidth="1"/>
    <col min="3" max="3" width="16.5" style="16" customWidth="1"/>
    <col min="4" max="4" width="13.25" style="16" customWidth="1"/>
    <col min="5" max="5" width="13.125" style="1" customWidth="1"/>
    <col min="6" max="6" width="29.625" style="1" customWidth="1"/>
    <col min="7" max="7" width="13.75" style="16" customWidth="1"/>
    <col min="8" max="8" width="29.875" style="1" customWidth="1"/>
    <col min="9" max="9" width="16.5" style="16" customWidth="1"/>
    <col min="10" max="10" width="21.625" style="1" customWidth="1"/>
    <col min="11" max="11" width="12.625" style="38" customWidth="1"/>
    <col min="12" max="12" width="16.125" style="41" customWidth="1"/>
    <col min="13" max="16384" width="9.125" style="1"/>
  </cols>
  <sheetData>
    <row r="1" spans="1:12" ht="23.25" x14ac:dyDescent="0.35">
      <c r="A1" s="11"/>
      <c r="B1" s="11"/>
      <c r="C1" s="15"/>
      <c r="D1" s="15"/>
      <c r="E1" s="11"/>
      <c r="F1" s="11"/>
      <c r="G1" s="15"/>
      <c r="H1" s="11"/>
      <c r="I1" s="15"/>
      <c r="J1" s="11"/>
      <c r="K1" s="37"/>
      <c r="L1" s="40" t="s">
        <v>15</v>
      </c>
    </row>
    <row r="2" spans="1:12" ht="23.25" x14ac:dyDescent="0.35">
      <c r="A2" s="113" t="s">
        <v>31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23.25" x14ac:dyDescent="0.35">
      <c r="A3" s="113" t="s">
        <v>119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</row>
    <row r="4" spans="1:12" ht="23.25" x14ac:dyDescent="0.35">
      <c r="A4" s="114" t="s">
        <v>32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</row>
    <row r="5" spans="1:12" ht="38.25" customHeight="1" x14ac:dyDescent="0.3">
      <c r="A5" s="105" t="s">
        <v>8</v>
      </c>
      <c r="B5" s="105" t="s">
        <v>0</v>
      </c>
      <c r="C5" s="115" t="s">
        <v>1</v>
      </c>
      <c r="D5" s="115" t="s">
        <v>2</v>
      </c>
      <c r="E5" s="105" t="s">
        <v>3</v>
      </c>
      <c r="F5" s="101" t="s">
        <v>4</v>
      </c>
      <c r="G5" s="102"/>
      <c r="H5" s="103" t="s">
        <v>5</v>
      </c>
      <c r="I5" s="104"/>
      <c r="J5" s="97" t="s">
        <v>6</v>
      </c>
      <c r="K5" s="109" t="s">
        <v>7</v>
      </c>
      <c r="L5" s="110"/>
    </row>
    <row r="6" spans="1:12" ht="26.45" customHeight="1" x14ac:dyDescent="0.3">
      <c r="A6" s="106"/>
      <c r="B6" s="106"/>
      <c r="C6" s="116"/>
      <c r="D6" s="116"/>
      <c r="E6" s="106"/>
      <c r="F6" s="13" t="s">
        <v>9</v>
      </c>
      <c r="G6" s="17" t="s">
        <v>10</v>
      </c>
      <c r="H6" s="13" t="s">
        <v>12</v>
      </c>
      <c r="I6" s="17" t="s">
        <v>11</v>
      </c>
      <c r="J6" s="98"/>
      <c r="K6" s="117"/>
      <c r="L6" s="112"/>
    </row>
    <row r="7" spans="1:12" s="27" customFormat="1" ht="63.75" customHeight="1" x14ac:dyDescent="0.2">
      <c r="A7" s="20">
        <v>1</v>
      </c>
      <c r="B7" s="4" t="s">
        <v>110</v>
      </c>
      <c r="C7" s="22">
        <v>6300</v>
      </c>
      <c r="D7" s="22">
        <v>6300</v>
      </c>
      <c r="E7" s="21" t="s">
        <v>106</v>
      </c>
      <c r="F7" s="19" t="s">
        <v>128</v>
      </c>
      <c r="G7" s="22">
        <v>6300</v>
      </c>
      <c r="H7" s="19" t="s">
        <v>128</v>
      </c>
      <c r="I7" s="22">
        <v>6300</v>
      </c>
      <c r="J7" s="10" t="s">
        <v>13</v>
      </c>
      <c r="K7" s="57" t="s">
        <v>174</v>
      </c>
      <c r="L7" s="55" t="s">
        <v>175</v>
      </c>
    </row>
    <row r="8" spans="1:12" s="27" customFormat="1" ht="63.75" customHeight="1" x14ac:dyDescent="0.2">
      <c r="A8" s="20">
        <v>2</v>
      </c>
      <c r="B8" s="7" t="s">
        <v>176</v>
      </c>
      <c r="C8" s="23">
        <v>3960</v>
      </c>
      <c r="D8" s="23">
        <v>3960</v>
      </c>
      <c r="E8" s="24" t="s">
        <v>106</v>
      </c>
      <c r="F8" s="25" t="s">
        <v>142</v>
      </c>
      <c r="G8" s="23">
        <v>3960</v>
      </c>
      <c r="H8" s="25" t="s">
        <v>142</v>
      </c>
      <c r="I8" s="23">
        <v>3960</v>
      </c>
      <c r="J8" s="10" t="s">
        <v>13</v>
      </c>
      <c r="K8" s="56" t="s">
        <v>177</v>
      </c>
      <c r="L8" s="54" t="s">
        <v>175</v>
      </c>
    </row>
    <row r="9" spans="1:12" s="27" customFormat="1" ht="63.75" customHeight="1" x14ac:dyDescent="0.2">
      <c r="A9" s="20">
        <v>3</v>
      </c>
      <c r="B9" s="19" t="s">
        <v>162</v>
      </c>
      <c r="C9" s="22">
        <v>1090</v>
      </c>
      <c r="D9" s="22">
        <v>1090</v>
      </c>
      <c r="E9" s="21" t="s">
        <v>106</v>
      </c>
      <c r="F9" s="19" t="s">
        <v>152</v>
      </c>
      <c r="G9" s="22">
        <v>1090</v>
      </c>
      <c r="H9" s="19" t="s">
        <v>152</v>
      </c>
      <c r="I9" s="22">
        <v>1090</v>
      </c>
      <c r="J9" s="10" t="s">
        <v>13</v>
      </c>
      <c r="K9" s="62" t="s">
        <v>178</v>
      </c>
      <c r="L9" s="59">
        <v>244113</v>
      </c>
    </row>
    <row r="10" spans="1:12" s="27" customFormat="1" ht="63.75" customHeight="1" x14ac:dyDescent="0.2">
      <c r="A10" s="20">
        <v>4</v>
      </c>
      <c r="B10" s="4" t="s">
        <v>102</v>
      </c>
      <c r="C10" s="22">
        <v>32325</v>
      </c>
      <c r="D10" s="22">
        <v>32325</v>
      </c>
      <c r="E10" s="21" t="s">
        <v>106</v>
      </c>
      <c r="F10" s="26" t="s">
        <v>145</v>
      </c>
      <c r="G10" s="22">
        <v>32325</v>
      </c>
      <c r="H10" s="26" t="s">
        <v>145</v>
      </c>
      <c r="I10" s="22">
        <v>32325</v>
      </c>
      <c r="J10" s="10" t="s">
        <v>186</v>
      </c>
      <c r="K10" s="57" t="s">
        <v>179</v>
      </c>
      <c r="L10" s="55" t="s">
        <v>98</v>
      </c>
    </row>
    <row r="11" spans="1:12" s="27" customFormat="1" ht="63.75" customHeight="1" x14ac:dyDescent="0.2">
      <c r="A11" s="20">
        <v>5</v>
      </c>
      <c r="B11" s="7" t="s">
        <v>164</v>
      </c>
      <c r="C11" s="23">
        <v>30979</v>
      </c>
      <c r="D11" s="23">
        <v>30979</v>
      </c>
      <c r="E11" s="21" t="s">
        <v>106</v>
      </c>
      <c r="F11" s="26" t="s">
        <v>134</v>
      </c>
      <c r="G11" s="23">
        <v>30979</v>
      </c>
      <c r="H11" s="26" t="s">
        <v>134</v>
      </c>
      <c r="I11" s="23">
        <v>30979</v>
      </c>
      <c r="J11" s="10" t="s">
        <v>13</v>
      </c>
      <c r="K11" s="56" t="s">
        <v>180</v>
      </c>
      <c r="L11" s="54" t="s">
        <v>181</v>
      </c>
    </row>
    <row r="12" spans="1:12" s="27" customFormat="1" ht="63.75" customHeight="1" x14ac:dyDescent="0.2">
      <c r="A12" s="20">
        <v>6</v>
      </c>
      <c r="B12" s="4" t="s">
        <v>102</v>
      </c>
      <c r="C12" s="5">
        <v>33300</v>
      </c>
      <c r="D12" s="5">
        <v>33300</v>
      </c>
      <c r="E12" s="21" t="s">
        <v>106</v>
      </c>
      <c r="F12" s="26" t="s">
        <v>145</v>
      </c>
      <c r="G12" s="5">
        <v>33300</v>
      </c>
      <c r="H12" s="26" t="s">
        <v>145</v>
      </c>
      <c r="I12" s="5">
        <v>33300</v>
      </c>
      <c r="J12" s="10" t="s">
        <v>13</v>
      </c>
      <c r="K12" s="8" t="s">
        <v>182</v>
      </c>
      <c r="L12" s="9" t="s">
        <v>183</v>
      </c>
    </row>
    <row r="13" spans="1:12" s="27" customFormat="1" ht="63.75" customHeight="1" x14ac:dyDescent="0.2">
      <c r="A13" s="20">
        <v>7</v>
      </c>
      <c r="B13" s="7" t="s">
        <v>164</v>
      </c>
      <c r="C13" s="5">
        <v>3201</v>
      </c>
      <c r="D13" s="5">
        <v>3201</v>
      </c>
      <c r="E13" s="21" t="s">
        <v>106</v>
      </c>
      <c r="F13" s="26" t="s">
        <v>134</v>
      </c>
      <c r="G13" s="5">
        <v>3201</v>
      </c>
      <c r="H13" s="26" t="s">
        <v>134</v>
      </c>
      <c r="I13" s="5">
        <v>3201</v>
      </c>
      <c r="J13" s="10" t="s">
        <v>13</v>
      </c>
      <c r="K13" s="8" t="s">
        <v>184</v>
      </c>
      <c r="L13" s="9" t="s">
        <v>183</v>
      </c>
    </row>
    <row r="14" spans="1:12" ht="63.75" customHeight="1" x14ac:dyDescent="0.3">
      <c r="B14" s="14"/>
    </row>
    <row r="15" spans="1:12" ht="63.75" customHeight="1" x14ac:dyDescent="0.3">
      <c r="B15" s="14"/>
    </row>
    <row r="16" spans="1:12" ht="63.75" customHeight="1" x14ac:dyDescent="0.3">
      <c r="B16" s="14"/>
    </row>
    <row r="17" spans="2:2" ht="63.75" customHeight="1" x14ac:dyDescent="0.3">
      <c r="B17" s="14"/>
    </row>
    <row r="18" spans="2:2" ht="63.75" customHeight="1" x14ac:dyDescent="0.3">
      <c r="B18" s="14"/>
    </row>
    <row r="19" spans="2:2" ht="63.75" customHeight="1" x14ac:dyDescent="0.3">
      <c r="B19" s="14"/>
    </row>
    <row r="20" spans="2:2" ht="63.75" customHeight="1" x14ac:dyDescent="0.3">
      <c r="B20" s="14"/>
    </row>
    <row r="21" spans="2:2" ht="63.75" customHeight="1" x14ac:dyDescent="0.3">
      <c r="B21" s="14"/>
    </row>
    <row r="22" spans="2:2" ht="63.75" customHeight="1" x14ac:dyDescent="0.3">
      <c r="B22" s="14"/>
    </row>
    <row r="23" spans="2:2" ht="63.75" customHeight="1" x14ac:dyDescent="0.3">
      <c r="B23" s="14"/>
    </row>
    <row r="24" spans="2:2" ht="63.75" customHeight="1" x14ac:dyDescent="0.3">
      <c r="B24" s="14"/>
    </row>
    <row r="25" spans="2:2" ht="63.75" customHeight="1" x14ac:dyDescent="0.3">
      <c r="B25" s="14"/>
    </row>
    <row r="26" spans="2:2" ht="63.75" customHeight="1" x14ac:dyDescent="0.3">
      <c r="B26" s="14"/>
    </row>
    <row r="27" spans="2:2" ht="63.75" customHeight="1" x14ac:dyDescent="0.3">
      <c r="B27" s="14"/>
    </row>
    <row r="28" spans="2:2" x14ac:dyDescent="0.3">
      <c r="B28" s="14"/>
    </row>
    <row r="29" spans="2:2" x14ac:dyDescent="0.3">
      <c r="B29" s="14"/>
    </row>
    <row r="30" spans="2:2" x14ac:dyDescent="0.3">
      <c r="B30" s="14"/>
    </row>
    <row r="31" spans="2:2" x14ac:dyDescent="0.3">
      <c r="B31" s="14"/>
    </row>
    <row r="32" spans="2:2" x14ac:dyDescent="0.3">
      <c r="B32" s="14"/>
    </row>
    <row r="33" spans="2:2" x14ac:dyDescent="0.3">
      <c r="B33" s="14"/>
    </row>
    <row r="34" spans="2:2" x14ac:dyDescent="0.3">
      <c r="B34" s="14"/>
    </row>
    <row r="35" spans="2:2" x14ac:dyDescent="0.3">
      <c r="B35" s="14"/>
    </row>
    <row r="36" spans="2:2" x14ac:dyDescent="0.3">
      <c r="B36" s="14"/>
    </row>
    <row r="37" spans="2:2" x14ac:dyDescent="0.3">
      <c r="B37" s="14"/>
    </row>
    <row r="38" spans="2:2" x14ac:dyDescent="0.3">
      <c r="B38" s="14"/>
    </row>
    <row r="39" spans="2:2" x14ac:dyDescent="0.3">
      <c r="B39" s="14"/>
    </row>
    <row r="40" spans="2:2" x14ac:dyDescent="0.3">
      <c r="B40" s="14"/>
    </row>
    <row r="41" spans="2:2" x14ac:dyDescent="0.3">
      <c r="B41" s="14"/>
    </row>
    <row r="42" spans="2:2" x14ac:dyDescent="0.3">
      <c r="B42" s="14"/>
    </row>
    <row r="43" spans="2:2" x14ac:dyDescent="0.3">
      <c r="B43" s="14"/>
    </row>
    <row r="44" spans="2:2" x14ac:dyDescent="0.3">
      <c r="B44" s="14"/>
    </row>
    <row r="45" spans="2:2" x14ac:dyDescent="0.3">
      <c r="B45" s="14"/>
    </row>
    <row r="46" spans="2:2" x14ac:dyDescent="0.3">
      <c r="B46" s="14"/>
    </row>
    <row r="47" spans="2:2" x14ac:dyDescent="0.3">
      <c r="B47" s="14"/>
    </row>
    <row r="48" spans="2:2" x14ac:dyDescent="0.3">
      <c r="B48" s="14"/>
    </row>
    <row r="49" spans="2:2" x14ac:dyDescent="0.3">
      <c r="B49" s="14"/>
    </row>
    <row r="50" spans="2:2" x14ac:dyDescent="0.3">
      <c r="B50" s="14"/>
    </row>
    <row r="51" spans="2:2" x14ac:dyDescent="0.3">
      <c r="B51" s="14"/>
    </row>
    <row r="52" spans="2:2" x14ac:dyDescent="0.3">
      <c r="B52" s="14"/>
    </row>
    <row r="53" spans="2:2" x14ac:dyDescent="0.3">
      <c r="B53" s="14"/>
    </row>
    <row r="54" spans="2:2" x14ac:dyDescent="0.3">
      <c r="B54" s="14"/>
    </row>
    <row r="55" spans="2:2" x14ac:dyDescent="0.3">
      <c r="B55" s="14"/>
    </row>
    <row r="56" spans="2:2" x14ac:dyDescent="0.3">
      <c r="B56" s="14"/>
    </row>
    <row r="57" spans="2:2" x14ac:dyDescent="0.3">
      <c r="B57" s="14"/>
    </row>
    <row r="58" spans="2:2" x14ac:dyDescent="0.3">
      <c r="B58" s="14"/>
    </row>
    <row r="59" spans="2:2" x14ac:dyDescent="0.3">
      <c r="B59" s="14"/>
    </row>
    <row r="60" spans="2:2" x14ac:dyDescent="0.3">
      <c r="B60" s="14"/>
    </row>
    <row r="61" spans="2:2" x14ac:dyDescent="0.3">
      <c r="B61" s="14"/>
    </row>
    <row r="62" spans="2:2" x14ac:dyDescent="0.3">
      <c r="B62" s="14"/>
    </row>
    <row r="63" spans="2:2" x14ac:dyDescent="0.3">
      <c r="B63" s="14"/>
    </row>
    <row r="64" spans="2:2" x14ac:dyDescent="0.3">
      <c r="B64" s="14"/>
    </row>
    <row r="65" spans="2:2" x14ac:dyDescent="0.3">
      <c r="B65" s="14"/>
    </row>
    <row r="66" spans="2:2" x14ac:dyDescent="0.3">
      <c r="B66" s="14"/>
    </row>
    <row r="67" spans="2:2" x14ac:dyDescent="0.3">
      <c r="B67" s="14"/>
    </row>
    <row r="68" spans="2:2" x14ac:dyDescent="0.3">
      <c r="B68" s="14"/>
    </row>
    <row r="69" spans="2:2" x14ac:dyDescent="0.3">
      <c r="B69" s="14"/>
    </row>
    <row r="70" spans="2:2" x14ac:dyDescent="0.3">
      <c r="B70" s="14"/>
    </row>
    <row r="71" spans="2:2" x14ac:dyDescent="0.3">
      <c r="B71" s="14"/>
    </row>
    <row r="72" spans="2:2" x14ac:dyDescent="0.3">
      <c r="B72" s="14"/>
    </row>
    <row r="73" spans="2:2" x14ac:dyDescent="0.3">
      <c r="B73" s="14"/>
    </row>
    <row r="74" spans="2:2" x14ac:dyDescent="0.3">
      <c r="B74" s="14"/>
    </row>
    <row r="75" spans="2:2" x14ac:dyDescent="0.3">
      <c r="B75" s="14"/>
    </row>
    <row r="76" spans="2:2" x14ac:dyDescent="0.3">
      <c r="B76" s="14"/>
    </row>
    <row r="77" spans="2:2" x14ac:dyDescent="0.3">
      <c r="B77" s="14"/>
    </row>
    <row r="78" spans="2:2" x14ac:dyDescent="0.3">
      <c r="B78" s="14"/>
    </row>
    <row r="79" spans="2:2" x14ac:dyDescent="0.3">
      <c r="B79" s="14"/>
    </row>
    <row r="80" spans="2:2" x14ac:dyDescent="0.3">
      <c r="B80" s="14"/>
    </row>
    <row r="81" spans="2:2" x14ac:dyDescent="0.3">
      <c r="B81" s="14"/>
    </row>
    <row r="82" spans="2:2" x14ac:dyDescent="0.3">
      <c r="B82" s="14"/>
    </row>
    <row r="83" spans="2:2" x14ac:dyDescent="0.3">
      <c r="B83" s="14"/>
    </row>
    <row r="84" spans="2:2" x14ac:dyDescent="0.3">
      <c r="B84" s="14"/>
    </row>
    <row r="85" spans="2:2" x14ac:dyDescent="0.3">
      <c r="B85" s="14"/>
    </row>
    <row r="86" spans="2:2" x14ac:dyDescent="0.3">
      <c r="B86" s="14"/>
    </row>
    <row r="87" spans="2:2" x14ac:dyDescent="0.3">
      <c r="B87" s="14"/>
    </row>
    <row r="88" spans="2:2" x14ac:dyDescent="0.3">
      <c r="B88" s="14"/>
    </row>
    <row r="89" spans="2:2" x14ac:dyDescent="0.3">
      <c r="B89" s="14"/>
    </row>
    <row r="90" spans="2:2" x14ac:dyDescent="0.3">
      <c r="B90" s="14"/>
    </row>
    <row r="91" spans="2:2" x14ac:dyDescent="0.3">
      <c r="B91" s="14"/>
    </row>
    <row r="92" spans="2:2" x14ac:dyDescent="0.3">
      <c r="B92" s="14"/>
    </row>
    <row r="93" spans="2:2" x14ac:dyDescent="0.3">
      <c r="B93" s="14"/>
    </row>
    <row r="94" spans="2:2" x14ac:dyDescent="0.3">
      <c r="B94" s="14"/>
    </row>
    <row r="95" spans="2:2" x14ac:dyDescent="0.3">
      <c r="B95" s="14"/>
    </row>
    <row r="96" spans="2:2" x14ac:dyDescent="0.3">
      <c r="B96" s="14"/>
    </row>
    <row r="97" spans="2:2" x14ac:dyDescent="0.3">
      <c r="B97" s="14"/>
    </row>
    <row r="98" spans="2:2" x14ac:dyDescent="0.3">
      <c r="B98" s="14"/>
    </row>
    <row r="99" spans="2:2" x14ac:dyDescent="0.3">
      <c r="B99" s="14"/>
    </row>
    <row r="100" spans="2:2" x14ac:dyDescent="0.3">
      <c r="B100" s="14"/>
    </row>
  </sheetData>
  <sortState xmlns:xlrd2="http://schemas.microsoft.com/office/spreadsheetml/2017/richdata2" ref="A7:L13">
    <sortCondition ref="L7:L13"/>
  </sortState>
  <mergeCells count="13">
    <mergeCell ref="J5:J6"/>
    <mergeCell ref="K5:L5"/>
    <mergeCell ref="K6:L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E7:E13" xr:uid="{ACA2D0DE-AE0D-4C3B-B9E7-358AEFE551E5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3622047244094491" right="0.23622047244094491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13</vt:i4>
      </vt:variant>
    </vt:vector>
  </HeadingPairs>
  <TitlesOfParts>
    <vt:vector size="26" baseType="lpstr">
      <vt:lpstr>ITA-o11 68 สรุปรวม</vt:lpstr>
      <vt:lpstr>ต.ค.67</vt:lpstr>
      <vt:lpstr>พ.ย.67</vt:lpstr>
      <vt:lpstr>ธ.ค.67</vt:lpstr>
      <vt:lpstr>ม.ค.68</vt:lpstr>
      <vt:lpstr>ก.พ.68</vt:lpstr>
      <vt:lpstr>มี.ค.68 </vt:lpstr>
      <vt:lpstr>เม.ย.68</vt:lpstr>
      <vt:lpstr>พ.ค.68</vt:lpstr>
      <vt:lpstr>มิ.ย.68</vt:lpstr>
      <vt:lpstr>ก.ค. 68</vt:lpstr>
      <vt:lpstr>ส.ค.68</vt:lpstr>
      <vt:lpstr>ก.ย.68</vt:lpstr>
      <vt:lpstr>ส.ค.68!_Hlk207641492</vt:lpstr>
      <vt:lpstr>'ก.ค. 68'!Print_Titles</vt:lpstr>
      <vt:lpstr>ก.พ.68!Print_Titles</vt:lpstr>
      <vt:lpstr>ก.ย.68!Print_Titles</vt:lpstr>
      <vt:lpstr>ต.ค.67!Print_Titles</vt:lpstr>
      <vt:lpstr>ธ.ค.67!Print_Titles</vt:lpstr>
      <vt:lpstr>พ.ค.68!Print_Titles</vt:lpstr>
      <vt:lpstr>พ.ย.67!Print_Titles</vt:lpstr>
      <vt:lpstr>ม.ค.68!Print_Titles</vt:lpstr>
      <vt:lpstr>มิ.ย.68!Print_Titles</vt:lpstr>
      <vt:lpstr>'มี.ค.68 '!Print_Titles</vt:lpstr>
      <vt:lpstr>เม.ย.68!Print_Titles</vt:lpstr>
      <vt:lpstr>ส.ค.68!Print_Titles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MSI</cp:lastModifiedBy>
  <cp:lastPrinted>2026-08-21T06:47:28Z</cp:lastPrinted>
  <dcterms:created xsi:type="dcterms:W3CDTF">2024-09-18T07:07:46Z</dcterms:created>
  <dcterms:modified xsi:type="dcterms:W3CDTF">2026-08-21T06:47:34Z</dcterms:modified>
</cp:coreProperties>
</file>